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2085" windowWidth="12810" windowHeight="4350" activeTab="3"/>
  </bookViews>
  <sheets>
    <sheet name="実績報告書" sheetId="9" r:id="rId1"/>
    <sheet name="算定表" sheetId="8" r:id="rId2"/>
    <sheet name="実績報告書（記載例）" sheetId="10" r:id="rId3"/>
    <sheet name="算定表（記載例）" sheetId="11" r:id="rId4"/>
  </sheets>
  <definedNames>
    <definedName name="_xlnm.Print_Area" localSheetId="0">実績報告書!$A$1:$O$35</definedName>
    <definedName name="_xlnm.Print_Area" localSheetId="2">'実績報告書（記載例）'!$A$1:$O$34</definedName>
    <definedName name="_xlnm.Print_Titles" localSheetId="1">算定表!$10:$13</definedName>
    <definedName name="_xlnm.Print_Titles" localSheetId="3">'算定表（記載例）'!$10:$13</definedName>
  </definedNames>
  <calcPr calcId="162913"/>
</workbook>
</file>

<file path=xl/calcChain.xml><?xml version="1.0" encoding="utf-8"?>
<calcChain xmlns="http://schemas.openxmlformats.org/spreadsheetml/2006/main">
  <c r="D80" i="11" l="1"/>
  <c r="AL77" i="11"/>
  <c r="AI77" i="11"/>
  <c r="AF77" i="11"/>
  <c r="AC77" i="11"/>
  <c r="Z77" i="11"/>
  <c r="W77" i="11"/>
  <c r="T77" i="11"/>
  <c r="Q77" i="11"/>
  <c r="N77" i="11"/>
  <c r="K77" i="11"/>
  <c r="H77" i="11"/>
  <c r="E77" i="11"/>
  <c r="AN76" i="11"/>
  <c r="AM76" i="11"/>
  <c r="AL76" i="11"/>
  <c r="AK76" i="11"/>
  <c r="AJ76" i="11"/>
  <c r="AI76" i="11"/>
  <c r="AH76" i="11"/>
  <c r="AG76" i="11"/>
  <c r="AF76" i="11"/>
  <c r="AE76" i="11"/>
  <c r="AD76" i="11"/>
  <c r="AC76" i="11"/>
  <c r="AB76" i="11"/>
  <c r="AA76" i="11"/>
  <c r="Z76" i="11"/>
  <c r="Y76" i="11"/>
  <c r="X76" i="11"/>
  <c r="X78" i="11" s="1"/>
  <c r="W76" i="11"/>
  <c r="V76" i="11"/>
  <c r="U76" i="11"/>
  <c r="T76" i="11"/>
  <c r="S76" i="11"/>
  <c r="R76" i="11"/>
  <c r="Q76" i="11"/>
  <c r="P76" i="11"/>
  <c r="O76" i="11"/>
  <c r="N76" i="11"/>
  <c r="M76" i="11"/>
  <c r="L76" i="11"/>
  <c r="K76" i="11"/>
  <c r="J76" i="11"/>
  <c r="I76" i="11"/>
  <c r="H76" i="11"/>
  <c r="H78" i="11" s="1"/>
  <c r="G76" i="11"/>
  <c r="F76" i="11"/>
  <c r="E76" i="11"/>
  <c r="E78" i="11" s="1"/>
  <c r="AR75" i="11"/>
  <c r="AQ75" i="11"/>
  <c r="AP75" i="11"/>
  <c r="AO75" i="11"/>
  <c r="AR74" i="11"/>
  <c r="AQ74" i="11"/>
  <c r="AP74" i="11"/>
  <c r="AO74" i="11"/>
  <c r="AR73" i="11"/>
  <c r="AQ73" i="11"/>
  <c r="AP73" i="11"/>
  <c r="AO73" i="11"/>
  <c r="AR72" i="11"/>
  <c r="AQ72" i="11"/>
  <c r="AP72" i="11"/>
  <c r="AO72" i="11"/>
  <c r="AR71" i="11"/>
  <c r="AQ71" i="11"/>
  <c r="AP71" i="11"/>
  <c r="AO71" i="11"/>
  <c r="AR70" i="11"/>
  <c r="AQ70" i="11"/>
  <c r="AP70" i="11"/>
  <c r="AO70" i="11"/>
  <c r="AR69" i="11"/>
  <c r="AQ69" i="11"/>
  <c r="AP69" i="11"/>
  <c r="AO69" i="11"/>
  <c r="AR68" i="11"/>
  <c r="AQ68" i="11"/>
  <c r="AP68" i="11"/>
  <c r="AO68" i="11"/>
  <c r="AR67" i="11"/>
  <c r="AQ67" i="11"/>
  <c r="AP67" i="11"/>
  <c r="AO67" i="11"/>
  <c r="AR66" i="11"/>
  <c r="AQ66" i="11"/>
  <c r="AP66" i="11"/>
  <c r="AO66" i="11"/>
  <c r="AR65" i="11"/>
  <c r="AQ65" i="11"/>
  <c r="AP65" i="11"/>
  <c r="AO65" i="11"/>
  <c r="AR64" i="11"/>
  <c r="AQ64" i="11"/>
  <c r="AP64" i="11"/>
  <c r="AO64" i="11"/>
  <c r="AR63" i="11"/>
  <c r="AQ63" i="11"/>
  <c r="AP63" i="11"/>
  <c r="AO63" i="11"/>
  <c r="AR62" i="11"/>
  <c r="AQ62" i="11"/>
  <c r="AP62" i="11"/>
  <c r="AO62" i="11"/>
  <c r="AR61" i="11"/>
  <c r="AQ61" i="11"/>
  <c r="AP61" i="11"/>
  <c r="AO61" i="11"/>
  <c r="AR60" i="11"/>
  <c r="AQ60" i="11"/>
  <c r="AP60" i="11"/>
  <c r="AO60" i="11"/>
  <c r="AR59" i="11"/>
  <c r="AQ59" i="11"/>
  <c r="AP59" i="11"/>
  <c r="AO59" i="11"/>
  <c r="AR58" i="11"/>
  <c r="AQ58" i="11"/>
  <c r="AP58" i="11"/>
  <c r="AO58" i="11"/>
  <c r="AR57" i="11"/>
  <c r="AQ57" i="11"/>
  <c r="AP57" i="11"/>
  <c r="AO57" i="11"/>
  <c r="AR56" i="11"/>
  <c r="AQ56" i="11"/>
  <c r="AP56" i="11"/>
  <c r="AO56" i="11"/>
  <c r="AR55" i="11"/>
  <c r="AQ55" i="11"/>
  <c r="AP55" i="11"/>
  <c r="AO55" i="11"/>
  <c r="AR54" i="11"/>
  <c r="AQ54" i="11"/>
  <c r="AP54" i="11"/>
  <c r="AO54" i="11"/>
  <c r="AR53" i="11"/>
  <c r="AQ53" i="11"/>
  <c r="AP53" i="11"/>
  <c r="AO53" i="11"/>
  <c r="AR52" i="11"/>
  <c r="AQ52" i="11"/>
  <c r="AP52" i="11"/>
  <c r="AO52" i="11"/>
  <c r="AR51" i="11"/>
  <c r="AQ51" i="11"/>
  <c r="AP51" i="11"/>
  <c r="AO51" i="11"/>
  <c r="AR50" i="11"/>
  <c r="AQ50" i="11"/>
  <c r="AP50" i="11"/>
  <c r="AO50" i="11"/>
  <c r="AR49" i="11"/>
  <c r="AQ49" i="11"/>
  <c r="AP49" i="11"/>
  <c r="AO49" i="11"/>
  <c r="AR48" i="11"/>
  <c r="AQ48" i="11"/>
  <c r="AP48" i="11"/>
  <c r="AO48" i="11"/>
  <c r="AR47" i="11"/>
  <c r="AQ47" i="11"/>
  <c r="AP47" i="11"/>
  <c r="AO47" i="11"/>
  <c r="AR46" i="11"/>
  <c r="AQ46" i="11"/>
  <c r="AP46" i="11"/>
  <c r="AO46" i="11"/>
  <c r="AR45" i="11"/>
  <c r="AQ45" i="11"/>
  <c r="AP45" i="11"/>
  <c r="AO45" i="11"/>
  <c r="AR44" i="11"/>
  <c r="AQ44" i="11"/>
  <c r="AP44" i="11"/>
  <c r="AO44" i="11"/>
  <c r="AR43" i="11"/>
  <c r="AQ43" i="11"/>
  <c r="AP43" i="11"/>
  <c r="AO43" i="11"/>
  <c r="AR42" i="11"/>
  <c r="AQ42" i="11"/>
  <c r="AP42" i="11"/>
  <c r="AO42" i="11"/>
  <c r="AR41" i="11"/>
  <c r="AQ41" i="11"/>
  <c r="AQ76" i="11" s="1"/>
  <c r="AP41" i="11"/>
  <c r="AP76" i="11" s="1"/>
  <c r="AO41" i="11"/>
  <c r="AO76" i="11" s="1"/>
  <c r="AL40" i="11"/>
  <c r="AL79" i="11" s="1"/>
  <c r="AI40" i="11"/>
  <c r="AI79" i="11" s="1"/>
  <c r="AF40" i="11"/>
  <c r="AC40" i="11"/>
  <c r="AC79" i="11" s="1"/>
  <c r="Z40" i="11"/>
  <c r="Z79" i="11" s="1"/>
  <c r="W40" i="11"/>
  <c r="W79" i="11" s="1"/>
  <c r="T40" i="11"/>
  <c r="Q40" i="11"/>
  <c r="Q79" i="11" s="1"/>
  <c r="N40" i="11"/>
  <c r="K40" i="11"/>
  <c r="K79" i="11" s="1"/>
  <c r="H40" i="11"/>
  <c r="AO40" i="11" s="1"/>
  <c r="E40" i="11"/>
  <c r="E79" i="11" s="1"/>
  <c r="AN39" i="11"/>
  <c r="AM39" i="11"/>
  <c r="AM78" i="11" s="1"/>
  <c r="AL39" i="11"/>
  <c r="AL78" i="11" s="1"/>
  <c r="AK39" i="11"/>
  <c r="AK78" i="11" s="1"/>
  <c r="AJ39" i="11"/>
  <c r="AJ78" i="11" s="1"/>
  <c r="AI39" i="11"/>
  <c r="AI78" i="11" s="1"/>
  <c r="AH39" i="11"/>
  <c r="AG39" i="11"/>
  <c r="AG78" i="11" s="1"/>
  <c r="AF39" i="11"/>
  <c r="AE39" i="11"/>
  <c r="AD39" i="11"/>
  <c r="AD78" i="11" s="1"/>
  <c r="AC39" i="11"/>
  <c r="AB39" i="11"/>
  <c r="AA39" i="11"/>
  <c r="AA78" i="11" s="1"/>
  <c r="Z39" i="11"/>
  <c r="Z78" i="11"/>
  <c r="Y39" i="11"/>
  <c r="X39" i="11"/>
  <c r="W39" i="11"/>
  <c r="W78" i="11" s="1"/>
  <c r="V39" i="11"/>
  <c r="V78" i="11" s="1"/>
  <c r="U39" i="11"/>
  <c r="T39" i="11"/>
  <c r="S39" i="11"/>
  <c r="S78" i="11" s="1"/>
  <c r="R39" i="11"/>
  <c r="R78" i="11" s="1"/>
  <c r="Q39" i="11"/>
  <c r="Q78" i="11" s="1"/>
  <c r="P39" i="11"/>
  <c r="O39" i="11"/>
  <c r="N39" i="11"/>
  <c r="N78" i="11" s="1"/>
  <c r="M39" i="11"/>
  <c r="M78" i="11" s="1"/>
  <c r="L39" i="11"/>
  <c r="L78" i="11" s="1"/>
  <c r="K39" i="11"/>
  <c r="K78" i="11" s="1"/>
  <c r="J39" i="11"/>
  <c r="J78" i="11" s="1"/>
  <c r="I39" i="11"/>
  <c r="I78" i="11"/>
  <c r="H39" i="11"/>
  <c r="G39" i="11"/>
  <c r="F39" i="11"/>
  <c r="F78" i="11"/>
  <c r="E39" i="11"/>
  <c r="AR38" i="11"/>
  <c r="AQ38" i="11"/>
  <c r="AP38" i="11"/>
  <c r="AO38" i="11"/>
  <c r="AR37" i="11"/>
  <c r="AQ37" i="11"/>
  <c r="AP37" i="11"/>
  <c r="AO37" i="11"/>
  <c r="AR36" i="11"/>
  <c r="AQ36" i="11"/>
  <c r="AP36" i="11"/>
  <c r="AO36" i="11"/>
  <c r="AR35" i="11"/>
  <c r="AQ35" i="11"/>
  <c r="AP35" i="11"/>
  <c r="AO35" i="11"/>
  <c r="AR34" i="11"/>
  <c r="AQ34" i="11"/>
  <c r="AP34" i="11"/>
  <c r="AO34" i="11"/>
  <c r="AR33" i="11"/>
  <c r="AQ33" i="11"/>
  <c r="AP33" i="11"/>
  <c r="AO33" i="11"/>
  <c r="AR32" i="11"/>
  <c r="AQ32" i="11"/>
  <c r="AP32" i="11"/>
  <c r="AO32" i="11"/>
  <c r="AR31" i="11"/>
  <c r="AQ31" i="11"/>
  <c r="AP31" i="11"/>
  <c r="AO31" i="11"/>
  <c r="AR30" i="11"/>
  <c r="AQ30" i="11"/>
  <c r="AP30" i="11"/>
  <c r="AO30" i="11"/>
  <c r="AR29" i="11"/>
  <c r="AQ29" i="11"/>
  <c r="AP29" i="11"/>
  <c r="AO29" i="11"/>
  <c r="AR28" i="11"/>
  <c r="AQ28" i="11"/>
  <c r="AP28" i="11"/>
  <c r="AO28" i="11"/>
  <c r="AR27" i="11"/>
  <c r="AQ27" i="11"/>
  <c r="AP27" i="11"/>
  <c r="AO27" i="11"/>
  <c r="AR26" i="11"/>
  <c r="AQ26" i="11"/>
  <c r="AP26" i="11"/>
  <c r="AO26" i="11"/>
  <c r="AR25" i="11"/>
  <c r="AQ25" i="11"/>
  <c r="AP25" i="11"/>
  <c r="AO25" i="11"/>
  <c r="AR24" i="11"/>
  <c r="AQ24" i="11"/>
  <c r="AP24" i="11"/>
  <c r="AO24" i="11"/>
  <c r="AR23" i="11"/>
  <c r="AQ23" i="11"/>
  <c r="AP23" i="11"/>
  <c r="AO23" i="11"/>
  <c r="AR22" i="11"/>
  <c r="AQ22" i="11"/>
  <c r="AP22" i="11"/>
  <c r="AO22" i="11"/>
  <c r="AR21" i="11"/>
  <c r="AQ21" i="11"/>
  <c r="AP21" i="11"/>
  <c r="AO21" i="11"/>
  <c r="AR20" i="11"/>
  <c r="AQ20" i="11"/>
  <c r="AP20" i="11"/>
  <c r="AO20" i="11"/>
  <c r="AR19" i="11"/>
  <c r="AQ19" i="11"/>
  <c r="AP19" i="11"/>
  <c r="AO19" i="11"/>
  <c r="AR18" i="11"/>
  <c r="AQ18" i="11"/>
  <c r="AP18" i="11"/>
  <c r="AO18" i="11"/>
  <c r="AR17" i="11"/>
  <c r="AQ17" i="11"/>
  <c r="AP17" i="11"/>
  <c r="AP39" i="11" s="1"/>
  <c r="AP78" i="11" s="1"/>
  <c r="AI6" i="11" s="1"/>
  <c r="AO17" i="11"/>
  <c r="AR16" i="11"/>
  <c r="AQ16" i="11"/>
  <c r="AP16" i="11"/>
  <c r="AO16" i="11"/>
  <c r="AR15" i="11"/>
  <c r="AQ15" i="11"/>
  <c r="AQ39" i="11" s="1"/>
  <c r="AQ78" i="11" s="1"/>
  <c r="AO6" i="11" s="1"/>
  <c r="AP15" i="11"/>
  <c r="AO15" i="11"/>
  <c r="B15" i="1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AR14" i="11"/>
  <c r="AQ14" i="11"/>
  <c r="AP14" i="11"/>
  <c r="AO14" i="11"/>
  <c r="AO39" i="11"/>
  <c r="AQ76" i="8"/>
  <c r="AP76" i="8"/>
  <c r="AO76" i="8"/>
  <c r="AQ75" i="8"/>
  <c r="AP75" i="8"/>
  <c r="AO75" i="8"/>
  <c r="AQ74" i="8"/>
  <c r="AP74" i="8"/>
  <c r="AO74" i="8"/>
  <c r="AQ73" i="8"/>
  <c r="AP73" i="8"/>
  <c r="AO73" i="8"/>
  <c r="AQ72" i="8"/>
  <c r="AP72" i="8"/>
  <c r="AO72" i="8"/>
  <c r="AQ71" i="8"/>
  <c r="AP71" i="8"/>
  <c r="AO71" i="8"/>
  <c r="AQ70" i="8"/>
  <c r="AP70" i="8"/>
  <c r="AO70" i="8"/>
  <c r="AQ69" i="8"/>
  <c r="AP69" i="8"/>
  <c r="AO69" i="8"/>
  <c r="AQ68" i="8"/>
  <c r="AP68" i="8"/>
  <c r="AO68" i="8"/>
  <c r="AQ67" i="8"/>
  <c r="AP67" i="8"/>
  <c r="AO67" i="8"/>
  <c r="AQ66" i="8"/>
  <c r="AP66" i="8"/>
  <c r="AO66" i="8"/>
  <c r="AQ65" i="8"/>
  <c r="AP65" i="8"/>
  <c r="AO65" i="8"/>
  <c r="AQ64" i="8"/>
  <c r="AP64" i="8"/>
  <c r="AO64" i="8"/>
  <c r="AQ63" i="8"/>
  <c r="AP63" i="8"/>
  <c r="AO63" i="8"/>
  <c r="AQ62" i="8"/>
  <c r="AP62" i="8"/>
  <c r="AO62" i="8"/>
  <c r="AQ61" i="8"/>
  <c r="AP61" i="8"/>
  <c r="AO61" i="8"/>
  <c r="AQ60" i="8"/>
  <c r="AP60" i="8"/>
  <c r="AO60" i="8"/>
  <c r="AQ59" i="8"/>
  <c r="AP59" i="8"/>
  <c r="AO59" i="8"/>
  <c r="AQ58" i="8"/>
  <c r="AP58" i="8"/>
  <c r="AO58" i="8"/>
  <c r="AQ57" i="8"/>
  <c r="AP57" i="8"/>
  <c r="AO57" i="8"/>
  <c r="AQ56" i="8"/>
  <c r="AP56" i="8"/>
  <c r="AO56" i="8"/>
  <c r="AQ55" i="8"/>
  <c r="AP55" i="8"/>
  <c r="AO55" i="8"/>
  <c r="AQ54" i="8"/>
  <c r="AP54" i="8"/>
  <c r="AO54" i="8"/>
  <c r="AQ53" i="8"/>
  <c r="AP53" i="8"/>
  <c r="AO53" i="8"/>
  <c r="AQ52" i="8"/>
  <c r="AP52" i="8"/>
  <c r="AO52" i="8"/>
  <c r="AQ51" i="8"/>
  <c r="AP51" i="8"/>
  <c r="AO51" i="8"/>
  <c r="AQ50" i="8"/>
  <c r="AP50" i="8"/>
  <c r="AO50" i="8"/>
  <c r="AQ49" i="8"/>
  <c r="AP49" i="8"/>
  <c r="AO49" i="8"/>
  <c r="AQ48" i="8"/>
  <c r="AP48" i="8"/>
  <c r="AO48" i="8"/>
  <c r="AQ47" i="8"/>
  <c r="AP47" i="8"/>
  <c r="AO47" i="8"/>
  <c r="AQ46" i="8"/>
  <c r="AP46" i="8"/>
  <c r="AO46" i="8"/>
  <c r="AQ45" i="8"/>
  <c r="AP45" i="8"/>
  <c r="AP77" i="8"/>
  <c r="AO45" i="8"/>
  <c r="AQ44" i="8"/>
  <c r="AP44" i="8"/>
  <c r="AO44" i="8"/>
  <c r="AO77" i="8" s="1"/>
  <c r="AQ43" i="8"/>
  <c r="AP43" i="8"/>
  <c r="AO43" i="8"/>
  <c r="AQ42" i="8"/>
  <c r="AQ77" i="8" s="1"/>
  <c r="AP42" i="8"/>
  <c r="AO42" i="8"/>
  <c r="H39" i="8"/>
  <c r="H79" i="8" s="1"/>
  <c r="G39" i="8"/>
  <c r="F39" i="8"/>
  <c r="E39" i="8"/>
  <c r="E79" i="8" s="1"/>
  <c r="AL78" i="8"/>
  <c r="AI78" i="8"/>
  <c r="AF78" i="8"/>
  <c r="AC78" i="8"/>
  <c r="Z78" i="8"/>
  <c r="W78" i="8"/>
  <c r="T78" i="8"/>
  <c r="Q78" i="8"/>
  <c r="N78" i="8"/>
  <c r="K78" i="8"/>
  <c r="H78" i="8"/>
  <c r="E78" i="8"/>
  <c r="AL40" i="8"/>
  <c r="AI40" i="8"/>
  <c r="AI80" i="8" s="1"/>
  <c r="AF40" i="8"/>
  <c r="AF80" i="8"/>
  <c r="AC40" i="8"/>
  <c r="Z40" i="8"/>
  <c r="W40" i="8"/>
  <c r="W80" i="8"/>
  <c r="T40" i="8"/>
  <c r="T80" i="8" s="1"/>
  <c r="Q40" i="8"/>
  <c r="N40" i="8"/>
  <c r="N80" i="8"/>
  <c r="K40" i="8"/>
  <c r="K80" i="8" s="1"/>
  <c r="H40" i="8"/>
  <c r="H80" i="8" s="1"/>
  <c r="E40" i="8"/>
  <c r="I39" i="8"/>
  <c r="I79" i="8" s="1"/>
  <c r="J39" i="8"/>
  <c r="K39" i="8"/>
  <c r="L39" i="8"/>
  <c r="M39" i="8"/>
  <c r="N39" i="8"/>
  <c r="O39" i="8"/>
  <c r="P39" i="8"/>
  <c r="Q39" i="8"/>
  <c r="Q79" i="8" s="1"/>
  <c r="R39" i="8"/>
  <c r="S39" i="8"/>
  <c r="T39" i="8"/>
  <c r="T79" i="8"/>
  <c r="U39" i="8"/>
  <c r="V39" i="8"/>
  <c r="W39" i="8"/>
  <c r="X39" i="8"/>
  <c r="Y39" i="8"/>
  <c r="Z39" i="8"/>
  <c r="AA39" i="8"/>
  <c r="AB39" i="8"/>
  <c r="AB79" i="8" s="1"/>
  <c r="AC39" i="8"/>
  <c r="AD39" i="8"/>
  <c r="AE39" i="8"/>
  <c r="AF39" i="8"/>
  <c r="AF79" i="8" s="1"/>
  <c r="AG39" i="8"/>
  <c r="AH39" i="8"/>
  <c r="AI39" i="8"/>
  <c r="AI79" i="8"/>
  <c r="AJ39" i="8"/>
  <c r="AK39" i="8"/>
  <c r="AL39" i="8"/>
  <c r="AM39" i="8"/>
  <c r="AN39" i="8"/>
  <c r="AO14" i="8"/>
  <c r="AP14" i="8"/>
  <c r="AQ14" i="8"/>
  <c r="AQ39" i="8" s="1"/>
  <c r="AQ79" i="8" s="1"/>
  <c r="AO6" i="8" s="1"/>
  <c r="AR14" i="8"/>
  <c r="B15" i="8"/>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AO15" i="8"/>
  <c r="AP15" i="8"/>
  <c r="AQ15" i="8"/>
  <c r="AR15" i="8"/>
  <c r="AO16" i="8"/>
  <c r="AP16" i="8"/>
  <c r="AQ16" i="8"/>
  <c r="AR16" i="8"/>
  <c r="AO17" i="8"/>
  <c r="AP17" i="8"/>
  <c r="AQ17" i="8"/>
  <c r="AR17" i="8"/>
  <c r="AO18" i="8"/>
  <c r="AP18" i="8"/>
  <c r="AQ18" i="8"/>
  <c r="AR18" i="8"/>
  <c r="AO19" i="8"/>
  <c r="AP19" i="8"/>
  <c r="AQ19" i="8"/>
  <c r="AR19" i="8"/>
  <c r="AO20" i="8"/>
  <c r="AP20" i="8"/>
  <c r="AQ20" i="8"/>
  <c r="AR20" i="8"/>
  <c r="AO21" i="8"/>
  <c r="AP21" i="8"/>
  <c r="AQ21" i="8"/>
  <c r="AR21" i="8"/>
  <c r="AO22" i="8"/>
  <c r="AP22" i="8"/>
  <c r="AQ22" i="8"/>
  <c r="AR22" i="8"/>
  <c r="AO23" i="8"/>
  <c r="AP23" i="8"/>
  <c r="AQ23" i="8"/>
  <c r="AR23" i="8"/>
  <c r="AO24" i="8"/>
  <c r="AP24" i="8"/>
  <c r="AQ24" i="8"/>
  <c r="AR24" i="8"/>
  <c r="AO25" i="8"/>
  <c r="AP25" i="8"/>
  <c r="AQ25" i="8"/>
  <c r="AR25" i="8"/>
  <c r="AO26" i="8"/>
  <c r="AP26" i="8"/>
  <c r="AQ26" i="8"/>
  <c r="AR26" i="8"/>
  <c r="AO27" i="8"/>
  <c r="AP27" i="8"/>
  <c r="AQ27" i="8"/>
  <c r="AR27" i="8"/>
  <c r="AO28" i="8"/>
  <c r="AP28" i="8"/>
  <c r="AQ28" i="8"/>
  <c r="AR28" i="8"/>
  <c r="AO29" i="8"/>
  <c r="AP29" i="8"/>
  <c r="AQ29" i="8"/>
  <c r="AR29" i="8"/>
  <c r="AO30" i="8"/>
  <c r="AP30" i="8"/>
  <c r="AQ30" i="8"/>
  <c r="AR30" i="8"/>
  <c r="AO31" i="8"/>
  <c r="AP31" i="8"/>
  <c r="AQ31" i="8"/>
  <c r="AR31" i="8"/>
  <c r="AO32" i="8"/>
  <c r="AP32" i="8"/>
  <c r="AQ32" i="8"/>
  <c r="AR32" i="8"/>
  <c r="AO33" i="8"/>
  <c r="AP33" i="8"/>
  <c r="AQ33" i="8"/>
  <c r="AR33" i="8"/>
  <c r="AO34" i="8"/>
  <c r="AP34" i="8"/>
  <c r="AQ34" i="8"/>
  <c r="AR34" i="8"/>
  <c r="AO35" i="8"/>
  <c r="AP35" i="8"/>
  <c r="AQ35" i="8"/>
  <c r="AR35" i="8"/>
  <c r="AO36" i="8"/>
  <c r="AP36" i="8"/>
  <c r="AQ36" i="8"/>
  <c r="AR36" i="8"/>
  <c r="AO37" i="8"/>
  <c r="AP37" i="8"/>
  <c r="AQ37" i="8"/>
  <c r="AR37" i="8"/>
  <c r="AO38" i="8"/>
  <c r="AP38" i="8"/>
  <c r="AQ38" i="8"/>
  <c r="AR38" i="8"/>
  <c r="AR42" i="8"/>
  <c r="AR43" i="8"/>
  <c r="AR44" i="8"/>
  <c r="AR45" i="8"/>
  <c r="AR46" i="8"/>
  <c r="AR47" i="8"/>
  <c r="AR48" i="8"/>
  <c r="AR49" i="8"/>
  <c r="AR50" i="8"/>
  <c r="AR51" i="8"/>
  <c r="AR52" i="8"/>
  <c r="AR53" i="8"/>
  <c r="AR54" i="8"/>
  <c r="AR55" i="8"/>
  <c r="AR56" i="8"/>
  <c r="AR57" i="8"/>
  <c r="AR58" i="8"/>
  <c r="AR59" i="8"/>
  <c r="AR60" i="8"/>
  <c r="AR61" i="8"/>
  <c r="AR62" i="8"/>
  <c r="AR63" i="8"/>
  <c r="AR64" i="8"/>
  <c r="AR65" i="8"/>
  <c r="AR66" i="8"/>
  <c r="AR67" i="8"/>
  <c r="AR68" i="8"/>
  <c r="AR69" i="8"/>
  <c r="AR70" i="8"/>
  <c r="AR71" i="8"/>
  <c r="AR72" i="8"/>
  <c r="AR73" i="8"/>
  <c r="AR74" i="8"/>
  <c r="AR75" i="8"/>
  <c r="AR76" i="8"/>
  <c r="E77" i="8"/>
  <c r="F77" i="8"/>
  <c r="F79" i="8" s="1"/>
  <c r="G77" i="8"/>
  <c r="G79" i="8" s="1"/>
  <c r="H77" i="8"/>
  <c r="I77" i="8"/>
  <c r="J77" i="8"/>
  <c r="J79" i="8" s="1"/>
  <c r="K77" i="8"/>
  <c r="L77" i="8"/>
  <c r="M77" i="8"/>
  <c r="N77" i="8"/>
  <c r="O77" i="8"/>
  <c r="O79" i="8"/>
  <c r="P77" i="8"/>
  <c r="P79" i="8"/>
  <c r="Q77" i="8"/>
  <c r="R77" i="8"/>
  <c r="S77" i="8"/>
  <c r="S79" i="8" s="1"/>
  <c r="T77" i="8"/>
  <c r="U77" i="8"/>
  <c r="U79" i="8"/>
  <c r="V77" i="8"/>
  <c r="W77" i="8"/>
  <c r="X77" i="8"/>
  <c r="Y77" i="8"/>
  <c r="Y79" i="8" s="1"/>
  <c r="Z77" i="8"/>
  <c r="Z79" i="8"/>
  <c r="AA77" i="8"/>
  <c r="AB77" i="8"/>
  <c r="AC77" i="8"/>
  <c r="AC79" i="8" s="1"/>
  <c r="AD77" i="8"/>
  <c r="AE77" i="8"/>
  <c r="AF77" i="8"/>
  <c r="AG77" i="8"/>
  <c r="AH77" i="8"/>
  <c r="AH79" i="8" s="1"/>
  <c r="AI77" i="8"/>
  <c r="AJ77" i="8"/>
  <c r="AJ79" i="8"/>
  <c r="AK77" i="8"/>
  <c r="AL77" i="8"/>
  <c r="AM77" i="8"/>
  <c r="AM79" i="8"/>
  <c r="AN77" i="8"/>
  <c r="AL79" i="8"/>
  <c r="H79" i="11"/>
  <c r="G78" i="11"/>
  <c r="O78" i="11"/>
  <c r="AE78" i="11"/>
  <c r="AF79" i="11"/>
  <c r="N79" i="11"/>
  <c r="U78" i="11"/>
  <c r="AC78" i="11"/>
  <c r="AN78" i="11"/>
  <c r="K79" i="8"/>
  <c r="AC80" i="8"/>
  <c r="AF78" i="11"/>
  <c r="AP39" i="8" l="1"/>
  <c r="AP79" i="8" s="1"/>
  <c r="AI6" i="8" s="1"/>
  <c r="AM9" i="8" s="1"/>
  <c r="J23" i="9" s="1"/>
  <c r="AL80" i="8"/>
  <c r="X79" i="8"/>
  <c r="M79" i="8"/>
  <c r="AE79" i="8"/>
  <c r="AO78" i="11"/>
  <c r="W79" i="8"/>
  <c r="L79" i="8"/>
  <c r="AO39" i="8"/>
  <c r="AO79" i="8" s="1"/>
  <c r="AK79" i="8"/>
  <c r="AD79" i="8"/>
  <c r="V79" i="8"/>
  <c r="Q80" i="8"/>
  <c r="Z80" i="8"/>
  <c r="AH78" i="11"/>
  <c r="AO77" i="11"/>
  <c r="T79" i="11"/>
  <c r="AO79" i="11" s="1"/>
  <c r="AL6" i="11" s="1"/>
  <c r="P78" i="11"/>
  <c r="AA79" i="8"/>
  <c r="AO78" i="8"/>
  <c r="T78" i="11"/>
  <c r="AN79" i="8"/>
  <c r="AG79" i="8"/>
  <c r="R79" i="8"/>
  <c r="N79" i="8"/>
  <c r="Y78" i="11"/>
  <c r="AB78" i="11"/>
  <c r="C22" i="9"/>
  <c r="C22" i="10"/>
  <c r="AM9" i="11"/>
  <c r="J23" i="10" s="1"/>
  <c r="AO40" i="8"/>
  <c r="E80" i="8"/>
  <c r="AO80" i="8" s="1"/>
  <c r="AL6" i="8" s="1"/>
  <c r="C21" i="9" s="1"/>
  <c r="C21" i="10" l="1"/>
  <c r="AI9" i="11"/>
  <c r="C23" i="10" s="1"/>
  <c r="AI9" i="8"/>
  <c r="C23" i="9" s="1"/>
</calcChain>
</file>

<file path=xl/sharedStrings.xml><?xml version="1.0" encoding="utf-8"?>
<sst xmlns="http://schemas.openxmlformats.org/spreadsheetml/2006/main" count="288" uniqueCount="104">
  <si>
    <t>○前年度の工賃実績額</t>
    <rPh sb="1" eb="4">
      <t>ゼンネンド</t>
    </rPh>
    <rPh sb="5" eb="7">
      <t>コウチン</t>
    </rPh>
    <rPh sb="7" eb="9">
      <t>ジッセキ</t>
    </rPh>
    <rPh sb="9" eb="10">
      <t>ガク</t>
    </rPh>
    <phoneticPr fontId="3"/>
  </si>
  <si>
    <t>氏　　　　名</t>
    <rPh sb="0" eb="1">
      <t>シ</t>
    </rPh>
    <rPh sb="5" eb="6">
      <t>メイ</t>
    </rPh>
    <phoneticPr fontId="3"/>
  </si>
  <si>
    <t>計</t>
    <rPh sb="0" eb="1">
      <t>ケイ</t>
    </rPh>
    <phoneticPr fontId="3"/>
  </si>
  <si>
    <t>就労実績</t>
    <phoneticPr fontId="3"/>
  </si>
  <si>
    <t>工賃
月額</t>
    <rPh sb="0" eb="2">
      <t>コウチン</t>
    </rPh>
    <rPh sb="3" eb="5">
      <t>ゲツガク</t>
    </rPh>
    <phoneticPr fontId="3"/>
  </si>
  <si>
    <t>就労実績</t>
    <phoneticPr fontId="3"/>
  </si>
  <si>
    <t>日数</t>
    <rPh sb="0" eb="2">
      <t>ニッスウ</t>
    </rPh>
    <phoneticPr fontId="3"/>
  </si>
  <si>
    <t>時間</t>
    <rPh sb="0" eb="2">
      <t>ジカン</t>
    </rPh>
    <phoneticPr fontId="3"/>
  </si>
  <si>
    <t>時給</t>
    <rPh sb="0" eb="2">
      <t>ジキュウ</t>
    </rPh>
    <phoneticPr fontId="3"/>
  </si>
  <si>
    <t>日給</t>
    <rPh sb="0" eb="2">
      <t>ニッキュウ</t>
    </rPh>
    <phoneticPr fontId="3"/>
  </si>
  <si>
    <t>月給</t>
    <rPh sb="0" eb="2">
      <t>ゲッキュウ</t>
    </rPh>
    <phoneticPr fontId="3"/>
  </si>
  <si>
    <t>　　　</t>
    <phoneticPr fontId="3"/>
  </si>
  <si>
    <t>法人名</t>
    <rPh sb="0" eb="2">
      <t>ホウジン</t>
    </rPh>
    <rPh sb="2" eb="3">
      <t>メイ</t>
    </rPh>
    <phoneticPr fontId="3"/>
  </si>
  <si>
    <t>代表者の職氏名</t>
    <rPh sb="0" eb="3">
      <t>ダイヒョウシャ</t>
    </rPh>
    <rPh sb="4" eb="5">
      <t>ショク</t>
    </rPh>
    <rPh sb="5" eb="7">
      <t>シメイ</t>
    </rPh>
    <phoneticPr fontId="3"/>
  </si>
  <si>
    <t>印</t>
    <rPh sb="0" eb="1">
      <t>イン</t>
    </rPh>
    <phoneticPr fontId="3"/>
  </si>
  <si>
    <t>　工賃支払対象者
　延べ人数</t>
    <rPh sb="1" eb="3">
      <t>コウチン</t>
    </rPh>
    <rPh sb="3" eb="5">
      <t>シハラ</t>
    </rPh>
    <rPh sb="5" eb="8">
      <t>タイショウシャ</t>
    </rPh>
    <rPh sb="10" eb="11">
      <t>ノ</t>
    </rPh>
    <rPh sb="12" eb="14">
      <t>ニンズウ</t>
    </rPh>
    <phoneticPr fontId="3"/>
  </si>
  <si>
    <t>　工賃支払総額</t>
    <rPh sb="1" eb="3">
      <t>コウチン</t>
    </rPh>
    <rPh sb="3" eb="5">
      <t>シハラ</t>
    </rPh>
    <rPh sb="5" eb="7">
      <t>ソウガク</t>
    </rPh>
    <phoneticPr fontId="3"/>
  </si>
  <si>
    <t>円</t>
    <rPh sb="0" eb="1">
      <t>エン</t>
    </rPh>
    <phoneticPr fontId="3"/>
  </si>
  <si>
    <t>備考　１　工賃実績算定表（前年度）を添付すること。</t>
    <rPh sb="0" eb="2">
      <t>ビコウ</t>
    </rPh>
    <rPh sb="18" eb="20">
      <t>テンプ</t>
    </rPh>
    <phoneticPr fontId="3"/>
  </si>
  <si>
    <t>届出者</t>
    <phoneticPr fontId="3"/>
  </si>
  <si>
    <t>岡山　太郎</t>
    <rPh sb="0" eb="2">
      <t>オカヤマ</t>
    </rPh>
    <rPh sb="3" eb="5">
      <t>タロウ</t>
    </rPh>
    <phoneticPr fontId="3"/>
  </si>
  <si>
    <t>岡山　花子</t>
    <rPh sb="0" eb="2">
      <t>オカヤマ</t>
    </rPh>
    <rPh sb="3" eb="5">
      <t>ハナコ</t>
    </rPh>
    <phoneticPr fontId="3"/>
  </si>
  <si>
    <t>倉敷　一郎</t>
    <rPh sb="0" eb="2">
      <t>クラシキ</t>
    </rPh>
    <rPh sb="3" eb="5">
      <t>イチロウ</t>
    </rPh>
    <phoneticPr fontId="3"/>
  </si>
  <si>
    <t>倉敷　次郎</t>
    <rPh sb="0" eb="2">
      <t>クラシキ</t>
    </rPh>
    <rPh sb="3" eb="5">
      <t>ジロウ</t>
    </rPh>
    <phoneticPr fontId="3"/>
  </si>
  <si>
    <t>津山　三郎</t>
    <rPh sb="0" eb="2">
      <t>ツヤマ</t>
    </rPh>
    <rPh sb="3" eb="5">
      <t>サブロウ</t>
    </rPh>
    <phoneticPr fontId="3"/>
  </si>
  <si>
    <t>津山　梅子</t>
    <rPh sb="0" eb="2">
      <t>ツヤマ</t>
    </rPh>
    <rPh sb="3" eb="5">
      <t>ウメコ</t>
    </rPh>
    <phoneticPr fontId="3"/>
  </si>
  <si>
    <t>玉野　桜子</t>
    <rPh sb="0" eb="2">
      <t>タマノ</t>
    </rPh>
    <rPh sb="3" eb="5">
      <t>サクラコ</t>
    </rPh>
    <phoneticPr fontId="3"/>
  </si>
  <si>
    <t>玉野　四郎</t>
    <rPh sb="0" eb="2">
      <t>タマノ</t>
    </rPh>
    <rPh sb="3" eb="4">
      <t>ヨン</t>
    </rPh>
    <rPh sb="4" eb="5">
      <t>ロウ</t>
    </rPh>
    <phoneticPr fontId="3"/>
  </si>
  <si>
    <t>笠岡　五郎</t>
    <rPh sb="0" eb="2">
      <t>カサオカ</t>
    </rPh>
    <rPh sb="3" eb="5">
      <t>ゴロウ</t>
    </rPh>
    <phoneticPr fontId="3"/>
  </si>
  <si>
    <t>笠岡　椿子</t>
    <rPh sb="0" eb="2">
      <t>カサオカ</t>
    </rPh>
    <rPh sb="3" eb="4">
      <t>ツバキ</t>
    </rPh>
    <rPh sb="4" eb="5">
      <t>コ</t>
    </rPh>
    <phoneticPr fontId="3"/>
  </si>
  <si>
    <t>井原　六助</t>
    <rPh sb="0" eb="2">
      <t>イハラ</t>
    </rPh>
    <rPh sb="3" eb="5">
      <t>ロクスケ</t>
    </rPh>
    <phoneticPr fontId="3"/>
  </si>
  <si>
    <t>井原　桃子</t>
    <rPh sb="0" eb="2">
      <t>イハラ</t>
    </rPh>
    <rPh sb="3" eb="5">
      <t>モモコ</t>
    </rPh>
    <phoneticPr fontId="3"/>
  </si>
  <si>
    <t>総社　七助</t>
    <rPh sb="0" eb="2">
      <t>ソウジャ</t>
    </rPh>
    <rPh sb="3" eb="4">
      <t>ナナ</t>
    </rPh>
    <rPh sb="4" eb="5">
      <t>スケ</t>
    </rPh>
    <phoneticPr fontId="3"/>
  </si>
  <si>
    <t>高梁　八兵衛</t>
    <rPh sb="0" eb="2">
      <t>タカハシ</t>
    </rPh>
    <rPh sb="3" eb="4">
      <t>ハチ</t>
    </rPh>
    <rPh sb="4" eb="5">
      <t>ヘイ</t>
    </rPh>
    <rPh sb="5" eb="6">
      <t>エ</t>
    </rPh>
    <phoneticPr fontId="3"/>
  </si>
  <si>
    <t>高梁　松子</t>
    <rPh sb="0" eb="2">
      <t>タカハシ</t>
    </rPh>
    <rPh sb="3" eb="4">
      <t>マツ</t>
    </rPh>
    <rPh sb="4" eb="5">
      <t>コ</t>
    </rPh>
    <phoneticPr fontId="3"/>
  </si>
  <si>
    <t>新見　竹男</t>
    <rPh sb="0" eb="2">
      <t>ニイミ</t>
    </rPh>
    <rPh sb="3" eb="5">
      <t>タケオ</t>
    </rPh>
    <phoneticPr fontId="3"/>
  </si>
  <si>
    <t>新見　笹代</t>
    <rPh sb="0" eb="2">
      <t>ニイミ</t>
    </rPh>
    <rPh sb="3" eb="4">
      <t>ササ</t>
    </rPh>
    <rPh sb="4" eb="5">
      <t>ヨ</t>
    </rPh>
    <phoneticPr fontId="3"/>
  </si>
  <si>
    <t>備前　九郎</t>
    <rPh sb="0" eb="2">
      <t>ビゼン</t>
    </rPh>
    <rPh sb="3" eb="4">
      <t>キュウ</t>
    </rPh>
    <rPh sb="4" eb="5">
      <t>ロウ</t>
    </rPh>
    <phoneticPr fontId="3"/>
  </si>
  <si>
    <t>備前　百合子</t>
    <rPh sb="0" eb="2">
      <t>ビゼン</t>
    </rPh>
    <rPh sb="3" eb="6">
      <t>ユリコ</t>
    </rPh>
    <phoneticPr fontId="3"/>
  </si>
  <si>
    <t>総社　七子</t>
    <rPh sb="0" eb="2">
      <t>ソウジャ</t>
    </rPh>
    <rPh sb="3" eb="4">
      <t>ナナ</t>
    </rPh>
    <rPh sb="4" eb="5">
      <t>コ</t>
    </rPh>
    <phoneticPr fontId="3"/>
  </si>
  <si>
    <t>日給</t>
    <rPh sb="0" eb="1">
      <t>ニチ</t>
    </rPh>
    <rPh sb="1" eb="2">
      <t>キュウ</t>
    </rPh>
    <phoneticPr fontId="3"/>
  </si>
  <si>
    <t>工賃
形態
※１</t>
    <rPh sb="0" eb="2">
      <t>コウチン</t>
    </rPh>
    <rPh sb="3" eb="5">
      <t>ケイタイ</t>
    </rPh>
    <phoneticPr fontId="3"/>
  </si>
  <si>
    <t>岡山県知事　　殿</t>
    <rPh sb="0" eb="1">
      <t>オカ</t>
    </rPh>
    <rPh sb="1" eb="2">
      <t>ヤマ</t>
    </rPh>
    <rPh sb="2" eb="3">
      <t>ケン</t>
    </rPh>
    <rPh sb="3" eb="4">
      <t>チ</t>
    </rPh>
    <rPh sb="4" eb="5">
      <t>コト</t>
    </rPh>
    <rPh sb="7" eb="8">
      <t>ドノ</t>
    </rPh>
    <phoneticPr fontId="3"/>
  </si>
  <si>
    <t>岡山市長　　殿</t>
    <rPh sb="0" eb="1">
      <t>オカ</t>
    </rPh>
    <rPh sb="1" eb="2">
      <t>ヤマ</t>
    </rPh>
    <rPh sb="2" eb="4">
      <t>シチョウ</t>
    </rPh>
    <rPh sb="6" eb="7">
      <t>ドノ</t>
    </rPh>
    <phoneticPr fontId="3"/>
  </si>
  <si>
    <t>倉敷市長　　殿</t>
    <rPh sb="0" eb="2">
      <t>クラシキ</t>
    </rPh>
    <rPh sb="2" eb="4">
      <t>シチョウ</t>
    </rPh>
    <rPh sb="6" eb="7">
      <t>ドノ</t>
    </rPh>
    <phoneticPr fontId="3"/>
  </si>
  <si>
    <t>新見市長　　殿</t>
    <rPh sb="0" eb="2">
      <t>ニイミ</t>
    </rPh>
    <rPh sb="2" eb="4">
      <t>シチョウ</t>
    </rPh>
    <rPh sb="6" eb="7">
      <t>ドノ</t>
    </rPh>
    <phoneticPr fontId="3"/>
  </si>
  <si>
    <t>（※事業所の所在地が岡山市、倉敷市、新見市の場合は、各市に提出してください。）</t>
    <phoneticPr fontId="3"/>
  </si>
  <si>
    <t>主たる事務所の
所在地</t>
    <rPh sb="0" eb="1">
      <t>シュ</t>
    </rPh>
    <rPh sb="3" eb="5">
      <t>ジム</t>
    </rPh>
    <rPh sb="5" eb="6">
      <t>ショ</t>
    </rPh>
    <rPh sb="8" eb="11">
      <t>ショザイチ</t>
    </rPh>
    <phoneticPr fontId="3"/>
  </si>
  <si>
    <r>
      <t>　下記のとおり、当事業所における工賃（賃金）実績</t>
    </r>
    <r>
      <rPr>
        <sz val="11"/>
        <rFont val="ＭＳ Ｐゴシック"/>
        <family val="3"/>
        <charset val="128"/>
      </rPr>
      <t>を報告します。</t>
    </r>
    <rPh sb="1" eb="3">
      <t>カキ</t>
    </rPh>
    <rPh sb="8" eb="9">
      <t>トウ</t>
    </rPh>
    <rPh sb="9" eb="12">
      <t>ジギョウショ</t>
    </rPh>
    <rPh sb="16" eb="18">
      <t>コウチン</t>
    </rPh>
    <rPh sb="19" eb="21">
      <t>チンギン</t>
    </rPh>
    <rPh sb="22" eb="24">
      <t>ジッセキ</t>
    </rPh>
    <rPh sb="25" eb="27">
      <t>ホウコク</t>
    </rPh>
    <phoneticPr fontId="3"/>
  </si>
  <si>
    <r>
      <t>　事業所</t>
    </r>
    <r>
      <rPr>
        <sz val="11"/>
        <rFont val="ＭＳ Ｐゴシック"/>
        <family val="3"/>
        <charset val="128"/>
      </rPr>
      <t>名</t>
    </r>
    <rPh sb="1" eb="4">
      <t>ジギョウショ</t>
    </rPh>
    <rPh sb="4" eb="5">
      <t>メイ</t>
    </rPh>
    <phoneticPr fontId="3"/>
  </si>
  <si>
    <t>人</t>
    <rPh sb="0" eb="1">
      <t>ニン</t>
    </rPh>
    <phoneticPr fontId="3"/>
  </si>
  <si>
    <t>工賃実績
（月額）</t>
    <rPh sb="0" eb="2">
      <t>コウチン</t>
    </rPh>
    <rPh sb="2" eb="4">
      <t>ジッセキ</t>
    </rPh>
    <rPh sb="6" eb="8">
      <t>ゲツガク</t>
    </rPh>
    <phoneticPr fontId="3"/>
  </si>
  <si>
    <t>工賃実績
（時間額）</t>
    <rPh sb="0" eb="2">
      <t>コウチン</t>
    </rPh>
    <rPh sb="2" eb="4">
      <t>ジッセキ</t>
    </rPh>
    <rPh sb="6" eb="9">
      <t>ジカンガク</t>
    </rPh>
    <phoneticPr fontId="3"/>
  </si>
  <si>
    <t>※上記内容については、県障害福祉課ホームページ、WAMネット等により幅広く公表することとしていますので、ご了承ください。</t>
    <rPh sb="1" eb="3">
      <t>ジョウキ</t>
    </rPh>
    <rPh sb="3" eb="5">
      <t>ナイヨウ</t>
    </rPh>
    <rPh sb="11" eb="12">
      <t>ケン</t>
    </rPh>
    <rPh sb="12" eb="14">
      <t>ショウガイ</t>
    </rPh>
    <rPh sb="14" eb="17">
      <t>フクシカ</t>
    </rPh>
    <rPh sb="30" eb="31">
      <t>トウ</t>
    </rPh>
    <phoneticPr fontId="3"/>
  </si>
  <si>
    <t>○○市◆◆□□・・・・・</t>
    <phoneticPr fontId="3"/>
  </si>
  <si>
    <t>社会福祉法人　○○○○</t>
    <phoneticPr fontId="3"/>
  </si>
  <si>
    <t>　理事長　○○　○○</t>
    <phoneticPr fontId="3"/>
  </si>
  <si>
    <t>○○○○○事業所</t>
    <phoneticPr fontId="3"/>
  </si>
  <si>
    <t>工賃（賃金）実績算定表（前年度）</t>
    <rPh sb="3" eb="5">
      <t>チンギン</t>
    </rPh>
    <rPh sb="8" eb="10">
      <t>サンテイ</t>
    </rPh>
    <rPh sb="10" eb="11">
      <t>ヒョウ</t>
    </rPh>
    <rPh sb="12" eb="15">
      <t>ゼンネンド</t>
    </rPh>
    <phoneticPr fontId="3"/>
  </si>
  <si>
    <t>小計①(日数・時間・月額)</t>
    <rPh sb="0" eb="2">
      <t>ショウケイ</t>
    </rPh>
    <phoneticPr fontId="3"/>
  </si>
  <si>
    <t>小計①(工賃支払対象者数)</t>
    <rPh sb="0" eb="2">
      <t>ショウケイ</t>
    </rPh>
    <rPh sb="4" eb="6">
      <t>コウチン</t>
    </rPh>
    <rPh sb="6" eb="8">
      <t>シハラ</t>
    </rPh>
    <rPh sb="8" eb="11">
      <t>タイショウシャ</t>
    </rPh>
    <rPh sb="11" eb="12">
      <t>スウ</t>
    </rPh>
    <phoneticPr fontId="3"/>
  </si>
  <si>
    <t>小計②(日数・時間・月額)</t>
    <phoneticPr fontId="3"/>
  </si>
  <si>
    <t>小計②(工賃支払対象者数)</t>
    <rPh sb="0" eb="2">
      <t>ショウケイ</t>
    </rPh>
    <rPh sb="4" eb="6">
      <t>コウチン</t>
    </rPh>
    <rPh sb="6" eb="8">
      <t>シハライ</t>
    </rPh>
    <rPh sb="8" eb="11">
      <t>タイショウシャ</t>
    </rPh>
    <rPh sb="11" eb="12">
      <t>カズ</t>
    </rPh>
    <phoneticPr fontId="3"/>
  </si>
  <si>
    <t>合計(①＋②）(日数・時間・月額)</t>
    <rPh sb="0" eb="2">
      <t>ゴウケイ</t>
    </rPh>
    <phoneticPr fontId="3"/>
  </si>
  <si>
    <t>合計(①＋②）(工賃支払対象者数)</t>
    <rPh sb="0" eb="2">
      <t>ゴウケイ</t>
    </rPh>
    <rPh sb="8" eb="10">
      <t>コウチン</t>
    </rPh>
    <rPh sb="10" eb="12">
      <t>シハライ</t>
    </rPh>
    <rPh sb="12" eb="15">
      <t>タイショウシャ</t>
    </rPh>
    <rPh sb="15" eb="16">
      <t>カズ</t>
    </rPh>
    <phoneticPr fontId="3"/>
  </si>
  <si>
    <t>工賃支払対象者
延べ人数
（Ｂ）</t>
    <phoneticPr fontId="3"/>
  </si>
  <si>
    <t>工賃支払総額
（Ｃ）</t>
    <phoneticPr fontId="3"/>
  </si>
  <si>
    <t>５月</t>
    <phoneticPr fontId="3"/>
  </si>
  <si>
    <t>６月</t>
    <phoneticPr fontId="3"/>
  </si>
  <si>
    <t>７月</t>
    <phoneticPr fontId="3"/>
  </si>
  <si>
    <t>８月</t>
    <phoneticPr fontId="3"/>
  </si>
  <si>
    <t>９月</t>
    <phoneticPr fontId="3"/>
  </si>
  <si>
    <t>１０月</t>
    <phoneticPr fontId="3"/>
  </si>
  <si>
    <t>１１月</t>
    <phoneticPr fontId="3"/>
  </si>
  <si>
    <t>１２月</t>
    <phoneticPr fontId="3"/>
  </si>
  <si>
    <t>１月</t>
    <phoneticPr fontId="3"/>
  </si>
  <si>
    <t>２月</t>
    <phoneticPr fontId="3"/>
  </si>
  <si>
    <t>３月</t>
    <phoneticPr fontId="3"/>
  </si>
  <si>
    <r>
      <t>総労働時間数
（Ａ）</t>
    </r>
    <r>
      <rPr>
        <sz val="11"/>
        <rFont val="ＭＳ Ｐゴシック"/>
        <family val="3"/>
        <charset val="128"/>
      </rPr>
      <t>　</t>
    </r>
    <rPh sb="0" eb="1">
      <t>ソウ</t>
    </rPh>
    <rPh sb="1" eb="3">
      <t>ロウドウ</t>
    </rPh>
    <rPh sb="3" eb="6">
      <t>ジカンスウ</t>
    </rPh>
    <phoneticPr fontId="3"/>
  </si>
  <si>
    <t>　　　　４　工賃実績（月額）、工賃実績（時間額）は、それぞれ工賃実績算定表の（Ｄ）、（Ｅ）の数値
　　　　　が自動的に入力される。</t>
    <rPh sb="6" eb="8">
      <t>コウチン</t>
    </rPh>
    <rPh sb="8" eb="10">
      <t>ジッセキ</t>
    </rPh>
    <rPh sb="11" eb="13">
      <t>ゲツガク</t>
    </rPh>
    <rPh sb="15" eb="17">
      <t>コウチン</t>
    </rPh>
    <rPh sb="17" eb="19">
      <t>ジッセキ</t>
    </rPh>
    <rPh sb="20" eb="22">
      <t>ジカン</t>
    </rPh>
    <rPh sb="22" eb="23">
      <t>ガク</t>
    </rPh>
    <rPh sb="30" eb="32">
      <t>コウチン</t>
    </rPh>
    <rPh sb="32" eb="34">
      <t>ジッセキ</t>
    </rPh>
    <rPh sb="34" eb="36">
      <t>サンテイ</t>
    </rPh>
    <rPh sb="36" eb="37">
      <t>ヒョウ</t>
    </rPh>
    <rPh sb="46" eb="48">
      <t>スウチ</t>
    </rPh>
    <rPh sb="55" eb="57">
      <t>ジドウ</t>
    </rPh>
    <rPh sb="57" eb="58">
      <t>テキ</t>
    </rPh>
    <rPh sb="59" eb="61">
      <t>ニュウリョク</t>
    </rPh>
    <phoneticPr fontId="3"/>
  </si>
  <si>
    <t>　　　　３　工賃支払延べ人員欄は、工賃実績算定表の（Ｂ）の数値、工賃支払総額欄は、同表の
　　　　　（Ｃ）の数値が自動的に記入される。</t>
    <rPh sb="6" eb="8">
      <t>コウチン</t>
    </rPh>
    <rPh sb="8" eb="10">
      <t>シハラ</t>
    </rPh>
    <rPh sb="10" eb="11">
      <t>ノ</t>
    </rPh>
    <rPh sb="12" eb="14">
      <t>ジンイン</t>
    </rPh>
    <rPh sb="14" eb="15">
      <t>ラン</t>
    </rPh>
    <rPh sb="17" eb="19">
      <t>コウチン</t>
    </rPh>
    <rPh sb="19" eb="21">
      <t>ジッセキ</t>
    </rPh>
    <rPh sb="21" eb="23">
      <t>サンテイ</t>
    </rPh>
    <rPh sb="23" eb="24">
      <t>ヒョウ</t>
    </rPh>
    <rPh sb="29" eb="31">
      <t>スウチ</t>
    </rPh>
    <rPh sb="32" eb="34">
      <t>コウチン</t>
    </rPh>
    <rPh sb="34" eb="36">
      <t>シハラ</t>
    </rPh>
    <rPh sb="36" eb="38">
      <t>ソウガク</t>
    </rPh>
    <rPh sb="38" eb="39">
      <t>ラン</t>
    </rPh>
    <rPh sb="41" eb="43">
      <t>ドウヒョウ</t>
    </rPh>
    <rPh sb="54" eb="56">
      <t>スウチ</t>
    </rPh>
    <rPh sb="57" eb="60">
      <t>ジドウテキ</t>
    </rPh>
    <rPh sb="61" eb="63">
      <t>キニュウ</t>
    </rPh>
    <phoneticPr fontId="3"/>
  </si>
  <si>
    <t>　　　　４　工賃実績（月額）、工賃実績（時間額）は、それぞれ工賃実績算定表の（Ｄ）、（Ｅ）の数値
　　　　　が自動的に記入される。</t>
    <rPh sb="6" eb="8">
      <t>コウチン</t>
    </rPh>
    <rPh sb="8" eb="10">
      <t>ジッセキ</t>
    </rPh>
    <rPh sb="11" eb="13">
      <t>ゲツガク</t>
    </rPh>
    <rPh sb="15" eb="17">
      <t>コウチン</t>
    </rPh>
    <rPh sb="17" eb="19">
      <t>ジッセキ</t>
    </rPh>
    <rPh sb="20" eb="22">
      <t>ジカン</t>
    </rPh>
    <rPh sb="22" eb="23">
      <t>ガク</t>
    </rPh>
    <rPh sb="30" eb="32">
      <t>コウチン</t>
    </rPh>
    <rPh sb="32" eb="34">
      <t>ジッセキ</t>
    </rPh>
    <rPh sb="34" eb="36">
      <t>サンテイ</t>
    </rPh>
    <rPh sb="36" eb="37">
      <t>ヒョウ</t>
    </rPh>
    <rPh sb="46" eb="48">
      <t>スウチ</t>
    </rPh>
    <rPh sb="55" eb="57">
      <t>ジドウ</t>
    </rPh>
    <rPh sb="57" eb="58">
      <t>テキ</t>
    </rPh>
    <rPh sb="59" eb="61">
      <t>キニュウ</t>
    </rPh>
    <phoneticPr fontId="3"/>
  </si>
  <si>
    <t>サービス種別
（雇用形態）</t>
    <rPh sb="4" eb="6">
      <t>シュベツ</t>
    </rPh>
    <rPh sb="8" eb="10">
      <t>コヨウ</t>
    </rPh>
    <rPh sb="10" eb="12">
      <t>ケイタイ</t>
    </rPh>
    <phoneticPr fontId="3"/>
  </si>
  <si>
    <t>　　　　２　事業所別、サービス種別（Ａ型は、雇用形態別）ごとに、報告書を作成すること。</t>
    <rPh sb="6" eb="9">
      <t>ジギョウショ</t>
    </rPh>
    <rPh sb="9" eb="10">
      <t>ベツ</t>
    </rPh>
    <rPh sb="15" eb="17">
      <t>シュベツ</t>
    </rPh>
    <rPh sb="19" eb="20">
      <t>カタ</t>
    </rPh>
    <rPh sb="22" eb="24">
      <t>コヨウ</t>
    </rPh>
    <rPh sb="24" eb="26">
      <t>ケイタイ</t>
    </rPh>
    <rPh sb="26" eb="27">
      <t>ベツ</t>
    </rPh>
    <rPh sb="32" eb="35">
      <t>ホウコクショ</t>
    </rPh>
    <rPh sb="36" eb="38">
      <t>サクセイ</t>
    </rPh>
    <phoneticPr fontId="3"/>
  </si>
  <si>
    <t xml:space="preserve"> ２　就労継続支援Ａ型（非雇用型）</t>
    <rPh sb="3" eb="5">
      <t>シュウロウ</t>
    </rPh>
    <rPh sb="5" eb="7">
      <t>ケイゾク</t>
    </rPh>
    <rPh sb="7" eb="9">
      <t>シエン</t>
    </rPh>
    <rPh sb="10" eb="11">
      <t>ガタ</t>
    </rPh>
    <rPh sb="12" eb="13">
      <t>ヒ</t>
    </rPh>
    <rPh sb="13" eb="15">
      <t>コヨウ</t>
    </rPh>
    <rPh sb="15" eb="16">
      <t>ガタ</t>
    </rPh>
    <phoneticPr fontId="3"/>
  </si>
  <si>
    <t xml:space="preserve"> １　就労継続支援Ａ型（雇用型）</t>
    <rPh sb="3" eb="5">
      <t>シュウロウ</t>
    </rPh>
    <rPh sb="5" eb="7">
      <t>ケイゾク</t>
    </rPh>
    <rPh sb="7" eb="9">
      <t>シエン</t>
    </rPh>
    <rPh sb="10" eb="11">
      <t>ガタ</t>
    </rPh>
    <rPh sb="12" eb="14">
      <t>コヨウ</t>
    </rPh>
    <rPh sb="14" eb="15">
      <t>ガタ</t>
    </rPh>
    <phoneticPr fontId="3"/>
  </si>
  <si>
    <t>３　就労継続支援Ｂ型</t>
    <rPh sb="2" eb="4">
      <t>シュウロウ</t>
    </rPh>
    <rPh sb="4" eb="6">
      <t>ケイゾク</t>
    </rPh>
    <rPh sb="6" eb="8">
      <t>シエン</t>
    </rPh>
    <rPh sb="9" eb="10">
      <t>ガタ</t>
    </rPh>
    <phoneticPr fontId="3"/>
  </si>
  <si>
    <t>就労実績※２</t>
    <phoneticPr fontId="3"/>
  </si>
  <si>
    <t>工賃
月額
※３</t>
    <rPh sb="0" eb="2">
      <t>コウチン</t>
    </rPh>
    <rPh sb="3" eb="5">
      <t>ゲツガク</t>
    </rPh>
    <phoneticPr fontId="3"/>
  </si>
  <si>
    <t>工賃実績
(時間額)（Ｅ）
（Ｃ）÷（Ａ）</t>
    <rPh sb="0" eb="2">
      <t>コウチン</t>
    </rPh>
    <rPh sb="2" eb="4">
      <t>ジッセキ</t>
    </rPh>
    <rPh sb="6" eb="9">
      <t>ジカンガク</t>
    </rPh>
    <phoneticPr fontId="3"/>
  </si>
  <si>
    <t>工賃実績
(月額)（Ｄ）
（Ｃ）÷（Ｂ）</t>
    <rPh sb="0" eb="2">
      <t>コウチン</t>
    </rPh>
    <rPh sb="2" eb="4">
      <t>ジッセキ</t>
    </rPh>
    <rPh sb="6" eb="8">
      <t>ゲツガク</t>
    </rPh>
    <phoneticPr fontId="3"/>
  </si>
  <si>
    <t>４月</t>
    <rPh sb="1" eb="2">
      <t>ガツ</t>
    </rPh>
    <phoneticPr fontId="3"/>
  </si>
  <si>
    <r>
      <rPr>
        <b/>
        <sz val="11"/>
        <color indexed="10"/>
        <rFont val="ＭＳ Ｐゴシック"/>
        <family val="3"/>
        <charset val="128"/>
      </rPr>
      <t>【作成前に必ず読んでください】</t>
    </r>
    <r>
      <rPr>
        <sz val="11"/>
        <rFont val="ＭＳ Ｐゴシック"/>
        <family val="3"/>
        <charset val="128"/>
      </rPr>
      <t xml:space="preserve">
※１　「工賃形態」欄は、対象者の工賃支給形態に応じ「時給・日給・月給」のうちいずれかを入力してください。（「時給・日給・月給」とは工賃を算定する形態をいう。）
※２　「就労実績」欄には、①時給又は月給の者は１か月あたりの就労時間数を「時間」欄に、②日給の者は１か月あたりの就労時間数を「時間」欄、就労日数を「日数」欄に入力してください。</t>
    </r>
    <r>
      <rPr>
        <b/>
        <sz val="11"/>
        <color indexed="10"/>
        <rFont val="ＭＳ Ｐゴシック"/>
        <family val="3"/>
        <charset val="128"/>
      </rPr>
      <t>【いずれの工賃支給形態でも、「時間」欄の入力は必須です】</t>
    </r>
    <r>
      <rPr>
        <sz val="11"/>
        <rFont val="ＭＳ Ｐゴシック"/>
        <family val="3"/>
        <charset val="128"/>
      </rPr>
      <t xml:space="preserve">
　　　 なお、４月の就労実績により５月に工賃を支払った場合は、４月の欄に４月の就労実績と５月に支払った４月分の工賃月額を入力してください。
※３　「工賃月額」欄には、保険料等控除前の金額を入力してください。
※４　月の途中において、利用開始又は終了した者の当該月の工賃は、工賃実績から除外してください。（入・退院者や医師の診断による自宅療養者も同様とします。）
　　　 </t>
    </r>
    <r>
      <rPr>
        <b/>
        <sz val="11"/>
        <rFont val="ＭＳ Ｐゴシック"/>
        <family val="3"/>
        <charset val="128"/>
      </rPr>
      <t>ただし、「体調等の理由により、月に数回しか通うことができない者」は除外されませんのでご注意ください。</t>
    </r>
    <r>
      <rPr>
        <sz val="11"/>
        <rFont val="ＭＳ Ｐゴシック"/>
        <family val="3"/>
        <charset val="128"/>
      </rPr>
      <t xml:space="preserve">
※５　</t>
    </r>
    <r>
      <rPr>
        <b/>
        <sz val="11"/>
        <color indexed="10"/>
        <rFont val="ＭＳ Ｐゴシック"/>
        <family val="3"/>
        <charset val="128"/>
      </rPr>
      <t xml:space="preserve">黄色セルのみ入力してください。白色セルには計算式が入っていますので絶対に入力しないでください。
</t>
    </r>
    <r>
      <rPr>
        <sz val="11"/>
        <rFont val="ＭＳ Ｐゴシック"/>
        <family val="3"/>
        <charset val="128"/>
      </rPr>
      <t>※６　就労継続支援Ａ型事業所で「非雇用型」の者がいる場合、必ず「雇用型」と分けて本表を作成し、別々に報告してください。</t>
    </r>
    <rPh sb="1" eb="3">
      <t>サクセイ</t>
    </rPh>
    <rPh sb="3" eb="4">
      <t>マエ</t>
    </rPh>
    <rPh sb="5" eb="6">
      <t>カナラ</t>
    </rPh>
    <rPh sb="7" eb="8">
      <t>ヨ</t>
    </rPh>
    <rPh sb="59" eb="61">
      <t>ニュウリョク</t>
    </rPh>
    <rPh sb="175" eb="177">
      <t>ニュウリョク</t>
    </rPh>
    <rPh sb="189" eb="191">
      <t>コウチン</t>
    </rPh>
    <rPh sb="191" eb="193">
      <t>シキュウ</t>
    </rPh>
    <rPh sb="193" eb="195">
      <t>ケイタイ</t>
    </rPh>
    <rPh sb="202" eb="203">
      <t>ラン</t>
    </rPh>
    <rPh sb="204" eb="206">
      <t>ニュウリョク</t>
    </rPh>
    <rPh sb="273" eb="275">
      <t>ニュウリョク</t>
    </rPh>
    <rPh sb="287" eb="289">
      <t>コウチン</t>
    </rPh>
    <rPh sb="289" eb="291">
      <t>ゲツガク</t>
    </rPh>
    <rPh sb="292" eb="293">
      <t>ラン</t>
    </rPh>
    <rPh sb="403" eb="405">
      <t>タイチョウ</t>
    </rPh>
    <rPh sb="405" eb="406">
      <t>トウ</t>
    </rPh>
    <rPh sb="407" eb="409">
      <t>リユウ</t>
    </rPh>
    <rPh sb="413" eb="414">
      <t>ツキ</t>
    </rPh>
    <rPh sb="415" eb="417">
      <t>スウカイ</t>
    </rPh>
    <rPh sb="419" eb="420">
      <t>カヨ</t>
    </rPh>
    <rPh sb="428" eb="429">
      <t>モノ</t>
    </rPh>
    <rPh sb="431" eb="433">
      <t>ジョガイ</t>
    </rPh>
    <rPh sb="441" eb="443">
      <t>チュウイ</t>
    </rPh>
    <rPh sb="452" eb="454">
      <t>キイロ</t>
    </rPh>
    <rPh sb="458" eb="460">
      <t>ニュウリョク</t>
    </rPh>
    <rPh sb="467" eb="468">
      <t>シロ</t>
    </rPh>
    <rPh sb="468" eb="469">
      <t>イロ</t>
    </rPh>
    <rPh sb="473" eb="476">
      <t>ケイサンシキ</t>
    </rPh>
    <rPh sb="477" eb="478">
      <t>イ</t>
    </rPh>
    <rPh sb="516" eb="517">
      <t>ヒ</t>
    </rPh>
    <rPh sb="517" eb="519">
      <t>コヨウ</t>
    </rPh>
    <rPh sb="519" eb="520">
      <t>ガタ</t>
    </rPh>
    <rPh sb="522" eb="523">
      <t>モノ</t>
    </rPh>
    <rPh sb="526" eb="528">
      <t>バアイ</t>
    </rPh>
    <rPh sb="529" eb="530">
      <t>カナラ</t>
    </rPh>
    <rPh sb="532" eb="534">
      <t>コヨウ</t>
    </rPh>
    <rPh sb="534" eb="535">
      <t>ガタ</t>
    </rPh>
    <rPh sb="537" eb="538">
      <t>ワ</t>
    </rPh>
    <rPh sb="540" eb="542">
      <t>ホンピョウ</t>
    </rPh>
    <rPh sb="543" eb="545">
      <t>サクセイ</t>
    </rPh>
    <rPh sb="547" eb="549">
      <t>ベツベツ</t>
    </rPh>
    <rPh sb="550" eb="552">
      <t>ホウコク</t>
    </rPh>
    <phoneticPr fontId="3"/>
  </si>
  <si>
    <r>
      <rPr>
        <b/>
        <sz val="11"/>
        <color indexed="10"/>
        <rFont val="ＭＳ Ｐゴシック"/>
        <family val="3"/>
        <charset val="128"/>
      </rPr>
      <t>【作成前に必ず読んでください】</t>
    </r>
    <r>
      <rPr>
        <sz val="11"/>
        <rFont val="ＭＳ Ｐゴシック"/>
        <family val="3"/>
        <charset val="128"/>
      </rPr>
      <t xml:space="preserve">
※１　「工賃形態」欄は、対象者の工賃支給形態に応じ「時給・日給・月給」のうちいずれかを入力してください。（「時給・日給・月給」とは工賃を算定する形態をいう。）
※２　「就労実績」欄には、①時給又は月給の者は１か月あたりの就労時間数を「時間」欄に、②日給の者は１か月あたりの就労時間数を「時間」欄、就労日数を「日数」欄に入力してください。</t>
    </r>
    <r>
      <rPr>
        <b/>
        <sz val="11"/>
        <color indexed="10"/>
        <rFont val="ＭＳ Ｐゴシック"/>
        <family val="3"/>
        <charset val="128"/>
      </rPr>
      <t>【いずれの工賃支給形態でも、「時間」欄の入力は必須です】</t>
    </r>
    <r>
      <rPr>
        <sz val="11"/>
        <rFont val="ＭＳ Ｐゴシック"/>
        <family val="3"/>
        <charset val="128"/>
      </rPr>
      <t xml:space="preserve">
　　　 なお、４月の就労実績により５月に工賃を支払った場合は、４月の欄に４月の就労実績と５月に支払った４月分の工賃月額を入力してください。
※３　</t>
    </r>
    <r>
      <rPr>
        <b/>
        <sz val="11"/>
        <color indexed="10"/>
        <rFont val="ＭＳ Ｐゴシック"/>
        <family val="3"/>
        <charset val="128"/>
      </rPr>
      <t>「工賃月額」欄には、保険料等控除前の金額を入力してください。</t>
    </r>
    <r>
      <rPr>
        <sz val="11"/>
        <rFont val="ＭＳ Ｐゴシック"/>
        <family val="3"/>
        <charset val="128"/>
      </rPr>
      <t xml:space="preserve">
※４　月の途中において、利用開始又は終了した者の当該月の工賃は、工賃実績から除外してください。（入・退院者や医師の診断による自宅療養者も同様とします。）
　　　 </t>
    </r>
    <r>
      <rPr>
        <b/>
        <sz val="11"/>
        <rFont val="ＭＳ Ｐゴシック"/>
        <family val="3"/>
        <charset val="128"/>
      </rPr>
      <t>ただし、「体調等の理由により、月に数回しか通うことができない者」は除外されませんのでご注意ください。</t>
    </r>
    <r>
      <rPr>
        <sz val="11"/>
        <rFont val="ＭＳ Ｐゴシック"/>
        <family val="3"/>
        <charset val="128"/>
      </rPr>
      <t xml:space="preserve">
※５　</t>
    </r>
    <r>
      <rPr>
        <b/>
        <sz val="11"/>
        <color indexed="10"/>
        <rFont val="ＭＳ Ｐゴシック"/>
        <family val="3"/>
        <charset val="128"/>
      </rPr>
      <t xml:space="preserve">黄色セルのみ入力してください。白色セルには計算式が入っていますので絶対に入力しないでください。
</t>
    </r>
    <r>
      <rPr>
        <sz val="11"/>
        <rFont val="ＭＳ Ｐゴシック"/>
        <family val="3"/>
        <charset val="128"/>
      </rPr>
      <t>※６　</t>
    </r>
    <r>
      <rPr>
        <b/>
        <sz val="11"/>
        <color indexed="10"/>
        <rFont val="ＭＳ Ｐゴシック"/>
        <family val="3"/>
        <charset val="128"/>
      </rPr>
      <t>就労継続支援Ａ型事業所で「非雇用型」の者がいる場合、必ず「雇用型」の者と分けて本表を作成し、別々に報告してください。</t>
    </r>
    <rPh sb="1" eb="3">
      <t>サクセイ</t>
    </rPh>
    <rPh sb="3" eb="4">
      <t>マエ</t>
    </rPh>
    <rPh sb="5" eb="6">
      <t>カナラ</t>
    </rPh>
    <rPh sb="7" eb="8">
      <t>ヨ</t>
    </rPh>
    <rPh sb="59" eb="61">
      <t>ニュウリョク</t>
    </rPh>
    <rPh sb="175" eb="177">
      <t>ニュウリョク</t>
    </rPh>
    <rPh sb="189" eb="191">
      <t>コウチン</t>
    </rPh>
    <rPh sb="191" eb="193">
      <t>シキュウ</t>
    </rPh>
    <rPh sb="193" eb="195">
      <t>ケイタイ</t>
    </rPh>
    <rPh sb="202" eb="203">
      <t>ラン</t>
    </rPh>
    <rPh sb="204" eb="206">
      <t>ニュウリョク</t>
    </rPh>
    <rPh sb="273" eb="275">
      <t>ニュウリョク</t>
    </rPh>
    <rPh sb="287" eb="289">
      <t>コウチン</t>
    </rPh>
    <rPh sb="289" eb="291">
      <t>ゲツガク</t>
    </rPh>
    <rPh sb="292" eb="293">
      <t>ラン</t>
    </rPh>
    <rPh sb="403" eb="405">
      <t>タイチョウ</t>
    </rPh>
    <rPh sb="405" eb="406">
      <t>トウ</t>
    </rPh>
    <rPh sb="407" eb="409">
      <t>リユウ</t>
    </rPh>
    <rPh sb="413" eb="414">
      <t>ツキ</t>
    </rPh>
    <rPh sb="415" eb="417">
      <t>スウカイ</t>
    </rPh>
    <rPh sb="419" eb="420">
      <t>カヨ</t>
    </rPh>
    <rPh sb="428" eb="429">
      <t>モノ</t>
    </rPh>
    <rPh sb="431" eb="433">
      <t>ジョガイ</t>
    </rPh>
    <rPh sb="441" eb="443">
      <t>チュウイ</t>
    </rPh>
    <rPh sb="452" eb="454">
      <t>キイロ</t>
    </rPh>
    <rPh sb="458" eb="460">
      <t>ニュウリョク</t>
    </rPh>
    <rPh sb="467" eb="468">
      <t>シロ</t>
    </rPh>
    <rPh sb="468" eb="469">
      <t>イロ</t>
    </rPh>
    <rPh sb="473" eb="476">
      <t>ケイサンシキ</t>
    </rPh>
    <rPh sb="477" eb="478">
      <t>イ</t>
    </rPh>
    <rPh sb="516" eb="517">
      <t>ヒ</t>
    </rPh>
    <rPh sb="517" eb="519">
      <t>コヨウ</t>
    </rPh>
    <rPh sb="519" eb="520">
      <t>ガタ</t>
    </rPh>
    <rPh sb="522" eb="523">
      <t>モノ</t>
    </rPh>
    <rPh sb="526" eb="528">
      <t>バアイ</t>
    </rPh>
    <rPh sb="529" eb="530">
      <t>カナラ</t>
    </rPh>
    <rPh sb="532" eb="534">
      <t>コヨウ</t>
    </rPh>
    <rPh sb="534" eb="535">
      <t>ガタ</t>
    </rPh>
    <rPh sb="537" eb="538">
      <t>モノ</t>
    </rPh>
    <rPh sb="539" eb="540">
      <t>ワ</t>
    </rPh>
    <rPh sb="542" eb="544">
      <t>ホンピョウ</t>
    </rPh>
    <rPh sb="545" eb="547">
      <t>サクセイ</t>
    </rPh>
    <rPh sb="549" eb="551">
      <t>ベツベツ</t>
    </rPh>
    <rPh sb="552" eb="554">
      <t>ホウコク</t>
    </rPh>
    <phoneticPr fontId="3"/>
  </si>
  <si>
    <t>※「時間」欄に小数を入力した場合、小数第一位四捨五入の整数が表示されます（Ex.７０．５（＝７０時間３０分）を入力した場合７１で表示される）が、エクセル計算では７０．５で計算されますので、適正に時間額が計算されます。</t>
    <rPh sb="10" eb="12">
      <t>ニュウリョク</t>
    </rPh>
    <rPh sb="55" eb="57">
      <t>ニュウリョク</t>
    </rPh>
    <rPh sb="59" eb="61">
      <t>バアイ</t>
    </rPh>
    <rPh sb="64" eb="66">
      <t>ヒョウジ</t>
    </rPh>
    <phoneticPr fontId="3"/>
  </si>
  <si>
    <t>平成２９年３月末日の定員</t>
    <rPh sb="0" eb="2">
      <t>ヘイセイ</t>
    </rPh>
    <rPh sb="4" eb="5">
      <t>ネン</t>
    </rPh>
    <rPh sb="6" eb="7">
      <t>ツキ</t>
    </rPh>
    <rPh sb="7" eb="9">
      <t>マツジツ</t>
    </rPh>
    <rPh sb="10" eb="12">
      <t>テイイン</t>
    </rPh>
    <phoneticPr fontId="3"/>
  </si>
  <si>
    <t>　　　　５　黄色いセルのみ入力してください。（他のセルは数式等が入っている場合があります。）</t>
    <rPh sb="6" eb="8">
      <t>キイロ</t>
    </rPh>
    <rPh sb="13" eb="15">
      <t>ニュウリョク</t>
    </rPh>
    <rPh sb="23" eb="24">
      <t>タ</t>
    </rPh>
    <rPh sb="28" eb="30">
      <t>スウシキ</t>
    </rPh>
    <rPh sb="30" eb="31">
      <t>トウ</t>
    </rPh>
    <rPh sb="32" eb="33">
      <t>ハイ</t>
    </rPh>
    <rPh sb="37" eb="39">
      <t>バアイ</t>
    </rPh>
    <phoneticPr fontId="3"/>
  </si>
  <si>
    <t>平成３０年４月●●日</t>
    <rPh sb="0" eb="2">
      <t>ヘイセイ</t>
    </rPh>
    <rPh sb="4" eb="5">
      <t>ネン</t>
    </rPh>
    <rPh sb="6" eb="7">
      <t>ツキ</t>
    </rPh>
    <rPh sb="9" eb="10">
      <t>ヒ</t>
    </rPh>
    <phoneticPr fontId="3"/>
  </si>
  <si>
    <t>平成３０年４月　　日</t>
    <rPh sb="0" eb="2">
      <t>ヘイセイ</t>
    </rPh>
    <rPh sb="4" eb="5">
      <t>ネン</t>
    </rPh>
    <rPh sb="6" eb="7">
      <t>ツキ</t>
    </rPh>
    <rPh sb="9" eb="10">
      <t>ヒ</t>
    </rPh>
    <phoneticPr fontId="3"/>
  </si>
  <si>
    <t>平成２９年度工賃（賃金）実績報告書</t>
    <rPh sb="0" eb="2">
      <t>ヘイセイ</t>
    </rPh>
    <rPh sb="4" eb="6">
      <t>ネンド</t>
    </rPh>
    <rPh sb="6" eb="8">
      <t>コウチン</t>
    </rPh>
    <rPh sb="9" eb="11">
      <t>チンギン</t>
    </rPh>
    <rPh sb="12" eb="14">
      <t>ジッセキ</t>
    </rPh>
    <rPh sb="14" eb="17">
      <t>ホウコクショ</t>
    </rPh>
    <phoneticPr fontId="3"/>
  </si>
  <si>
    <t>平成３０年３月末日の定員</t>
    <rPh sb="0" eb="2">
      <t>ヘイセイ</t>
    </rPh>
    <rPh sb="4" eb="5">
      <t>ネン</t>
    </rPh>
    <rPh sb="6" eb="7">
      <t>ツキ</t>
    </rPh>
    <rPh sb="7" eb="9">
      <t>マツジツ</t>
    </rPh>
    <rPh sb="10" eb="12">
      <t>テイイン</t>
    </rPh>
    <phoneticPr fontId="3"/>
  </si>
  <si>
    <t>　就労継続支援（B型）事業所における「平成30年度目標工賃額」の報告については、別途、工賃向上計画策定依頼により行います。</t>
    <rPh sb="1" eb="3">
      <t>シュウロウ</t>
    </rPh>
    <rPh sb="3" eb="5">
      <t>ケイゾク</t>
    </rPh>
    <rPh sb="5" eb="7">
      <t>シエン</t>
    </rPh>
    <rPh sb="9" eb="10">
      <t>カタ</t>
    </rPh>
    <rPh sb="11" eb="13">
      <t>ジギョウ</t>
    </rPh>
    <rPh sb="13" eb="14">
      <t>ショ</t>
    </rPh>
    <rPh sb="19" eb="21">
      <t>ヘイセイ</t>
    </rPh>
    <rPh sb="23" eb="25">
      <t>ネンド</t>
    </rPh>
    <rPh sb="25" eb="27">
      <t>モクヒョウ</t>
    </rPh>
    <rPh sb="27" eb="29">
      <t>コウチン</t>
    </rPh>
    <rPh sb="29" eb="30">
      <t>ガク</t>
    </rPh>
    <rPh sb="32" eb="34">
      <t>ホウコク</t>
    </rPh>
    <rPh sb="40" eb="42">
      <t>ベット</t>
    </rPh>
    <rPh sb="43" eb="45">
      <t>コウチン</t>
    </rPh>
    <rPh sb="45" eb="47">
      <t>コウジョウ</t>
    </rPh>
    <rPh sb="47" eb="49">
      <t>ケイカク</t>
    </rPh>
    <rPh sb="49" eb="51">
      <t>サクテイ</t>
    </rPh>
    <rPh sb="51" eb="53">
      <t>イライ</t>
    </rPh>
    <rPh sb="56" eb="57">
      <t>オコナ</t>
    </rPh>
    <phoneticPr fontId="3"/>
  </si>
  <si>
    <t>事業所番号</t>
    <rPh sb="0" eb="3">
      <t>ジギョウショ</t>
    </rPh>
    <rPh sb="3" eb="5">
      <t>バンゴウ</t>
    </rPh>
    <phoneticPr fontId="3"/>
  </si>
  <si>
    <t>33〇〇〇〇〇〇〇〇</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</si>
</sst>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19"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9"/>
      <color indexed="8"/>
      <name val="ＭＳ Ｐゴシック"/>
      <family val="3"/>
      <charset val="128"/>
    </font>
    <font>
      <sz val="14"/>
      <name val="ＭＳ Ｐゴシック"/>
      <family val="3"/>
      <charset val="128"/>
    </font>
    <font>
      <b/>
      <sz val="9"/>
      <name val="ＭＳ Ｐゴシック"/>
      <family val="3"/>
      <charset val="128"/>
    </font>
    <font>
      <b/>
      <sz val="11"/>
      <name val="ＭＳ Ｐゴシック"/>
      <family val="3"/>
      <charset val="128"/>
    </font>
    <font>
      <b/>
      <sz val="12"/>
      <name val="ＭＳ Ｐゴシック"/>
      <family val="3"/>
      <charset val="128"/>
    </font>
    <font>
      <sz val="12"/>
      <name val="ＭＳ 明朝"/>
      <family val="1"/>
      <charset val="128"/>
    </font>
    <font>
      <b/>
      <sz val="11"/>
      <color indexed="10"/>
      <name val="ＭＳ Ｐゴシック"/>
      <family val="3"/>
      <charset val="128"/>
    </font>
    <font>
      <sz val="11"/>
      <color rgb="FFFF0000"/>
      <name val="ＭＳ Ｐゴシック"/>
      <family val="3"/>
      <charset val="128"/>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sz val="14"/>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diagonal/>
    </border>
    <border>
      <left/>
      <right style="medium">
        <color indexed="64"/>
      </right>
      <top/>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style="dotted">
        <color indexed="64"/>
      </right>
      <top style="medium">
        <color indexed="64"/>
      </top>
      <bottom style="dashed">
        <color indexed="64"/>
      </bottom>
      <diagonal/>
    </border>
    <border>
      <left/>
      <right style="dotted">
        <color indexed="64"/>
      </right>
      <top style="medium">
        <color indexed="64"/>
      </top>
      <bottom/>
      <diagonal/>
    </border>
    <border>
      <left style="dotted">
        <color indexed="64"/>
      </left>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thin">
        <color indexed="64"/>
      </right>
      <top style="medium">
        <color indexed="64"/>
      </top>
      <bottom style="dashed">
        <color indexed="64"/>
      </bottom>
      <diagonal/>
    </border>
    <border>
      <left/>
      <right style="dotted">
        <color indexed="64"/>
      </right>
      <top style="medium">
        <color indexed="64"/>
      </top>
      <bottom style="dashed">
        <color indexed="64"/>
      </bottom>
      <diagonal/>
    </border>
    <border>
      <left/>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right style="dotted">
        <color indexed="64"/>
      </right>
      <top/>
      <bottom style="dashed">
        <color indexed="64"/>
      </bottom>
      <diagonal/>
    </border>
    <border>
      <left style="medium">
        <color indexed="64"/>
      </left>
      <right style="dotted">
        <color indexed="64"/>
      </right>
      <top style="dashed">
        <color indexed="64"/>
      </top>
      <bottom style="double">
        <color indexed="64"/>
      </bottom>
      <diagonal/>
    </border>
    <border>
      <left/>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style="double">
        <color indexed="64"/>
      </bottom>
      <diagonal/>
    </border>
    <border>
      <left style="dotted">
        <color indexed="64"/>
      </left>
      <right style="thin">
        <color indexed="64"/>
      </right>
      <top style="dashed">
        <color indexed="64"/>
      </top>
      <bottom/>
      <diagonal/>
    </border>
    <border>
      <left style="dotted">
        <color indexed="64"/>
      </left>
      <right style="medium">
        <color indexed="64"/>
      </right>
      <top style="dashed">
        <color indexed="64"/>
      </top>
      <bottom/>
      <diagonal/>
    </border>
    <border>
      <left style="medium">
        <color indexed="64"/>
      </left>
      <right style="dotted">
        <color indexed="64"/>
      </right>
      <top style="double">
        <color indexed="64"/>
      </top>
      <bottom/>
      <diagonal/>
    </border>
    <border>
      <left/>
      <right/>
      <top style="double">
        <color indexed="64"/>
      </top>
      <bottom/>
      <diagonal/>
    </border>
    <border>
      <left style="dotted">
        <color indexed="64"/>
      </left>
      <right/>
      <top style="double">
        <color indexed="64"/>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dotted">
        <color indexed="64"/>
      </left>
      <right style="medium">
        <color indexed="64"/>
      </right>
      <top style="double">
        <color indexed="64"/>
      </top>
      <bottom/>
      <diagonal/>
    </border>
    <border>
      <left/>
      <right/>
      <top style="dashed">
        <color indexed="64"/>
      </top>
      <bottom style="double">
        <color indexed="64"/>
      </bottom>
      <diagonal/>
    </border>
    <border>
      <left style="dotted">
        <color indexed="64"/>
      </left>
      <right style="thin">
        <color indexed="64"/>
      </right>
      <top style="dashed">
        <color indexed="64"/>
      </top>
      <bottom style="double">
        <color indexed="64"/>
      </bottom>
      <diagonal/>
    </border>
    <border>
      <left style="thin">
        <color indexed="64"/>
      </left>
      <right/>
      <top style="double">
        <color indexed="64"/>
      </top>
      <bottom/>
      <diagonal/>
    </border>
    <border>
      <left style="dotted">
        <color indexed="64"/>
      </left>
      <right style="dotted">
        <color indexed="64"/>
      </right>
      <top style="double">
        <color indexed="64"/>
      </top>
      <bottom/>
      <diagonal/>
    </border>
    <border>
      <left style="medium">
        <color indexed="64"/>
      </left>
      <right style="dotted">
        <color indexed="64"/>
      </right>
      <top style="thick">
        <color indexed="64"/>
      </top>
      <bottom/>
      <diagonal/>
    </border>
    <border>
      <left/>
      <right/>
      <top style="thick">
        <color indexed="64"/>
      </top>
      <bottom/>
      <diagonal/>
    </border>
    <border>
      <left style="dotted">
        <color indexed="64"/>
      </left>
      <right/>
      <top style="thick">
        <color indexed="64"/>
      </top>
      <bottom/>
      <diagonal/>
    </border>
    <border>
      <left style="thin">
        <color indexed="64"/>
      </left>
      <right style="dotted">
        <color indexed="64"/>
      </right>
      <top style="thick">
        <color indexed="64"/>
      </top>
      <bottom/>
      <diagonal/>
    </border>
    <border>
      <left style="dotted">
        <color indexed="64"/>
      </left>
      <right style="thin">
        <color indexed="64"/>
      </right>
      <top style="thick">
        <color indexed="64"/>
      </top>
      <bottom/>
      <diagonal/>
    </border>
    <border>
      <left style="thin">
        <color indexed="64"/>
      </left>
      <right/>
      <top style="thick">
        <color indexed="64"/>
      </top>
      <bottom/>
      <diagonal/>
    </border>
    <border>
      <left style="dotted">
        <color indexed="64"/>
      </left>
      <right style="dotted">
        <color indexed="64"/>
      </right>
      <top style="thick">
        <color indexed="64"/>
      </top>
      <bottom/>
      <diagonal/>
    </border>
    <border>
      <left style="dotted">
        <color indexed="64"/>
      </left>
      <right style="thick">
        <color indexed="64"/>
      </right>
      <top style="thick">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cellStyleXfs>
  <cellXfs count="268">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0" xfId="0" applyBorder="1">
      <alignment vertical="center"/>
    </xf>
    <xf numFmtId="0" fontId="0" fillId="0" borderId="2" xfId="0" applyBorder="1" applyAlignment="1">
      <alignment vertical="center"/>
    </xf>
    <xf numFmtId="0" fontId="0" fillId="0" borderId="0" xfId="0" applyBorder="1" applyAlignment="1">
      <alignment vertical="center"/>
    </xf>
    <xf numFmtId="0" fontId="6" fillId="0" borderId="0" xfId="0" applyFont="1">
      <alignment vertical="center"/>
    </xf>
    <xf numFmtId="0" fontId="0" fillId="2" borderId="0" xfId="0" applyFill="1">
      <alignment vertical="center"/>
    </xf>
    <xf numFmtId="0" fontId="8" fillId="0" borderId="0" xfId="0" applyFont="1">
      <alignment vertical="center"/>
    </xf>
    <xf numFmtId="0" fontId="0" fillId="0" borderId="0" xfId="0" applyAlignment="1">
      <alignment horizontal="left" vertical="center"/>
    </xf>
    <xf numFmtId="0" fontId="10" fillId="0" borderId="0" xfId="4" applyFont="1">
      <alignment vertical="center"/>
    </xf>
    <xf numFmtId="0" fontId="10" fillId="0" borderId="0" xfId="4" applyFont="1" applyAlignment="1">
      <alignment vertical="center"/>
    </xf>
    <xf numFmtId="0" fontId="0" fillId="0" borderId="3" xfId="0" applyBorder="1">
      <alignment vertical="center"/>
    </xf>
    <xf numFmtId="0" fontId="12" fillId="0" borderId="0" xfId="0" applyFont="1">
      <alignment vertical="center"/>
    </xf>
    <xf numFmtId="0" fontId="13" fillId="0" borderId="0" xfId="0" applyFont="1" applyFill="1" applyBorder="1" applyAlignment="1">
      <alignment horizontal="left" vertical="center"/>
    </xf>
    <xf numFmtId="38" fontId="9" fillId="0" borderId="4" xfId="1" applyFont="1" applyBorder="1"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6" fillId="0" borderId="0" xfId="0" applyFont="1" applyBorder="1" applyAlignment="1">
      <alignment horizontal="center" vertical="center"/>
    </xf>
    <xf numFmtId="38" fontId="4" fillId="0" borderId="4" xfId="1" applyFont="1" applyBorder="1" applyAlignment="1">
      <alignment horizontal="left" vertical="center"/>
    </xf>
    <xf numFmtId="0" fontId="0" fillId="0" borderId="0" xfId="0" applyAlignment="1">
      <alignment wrapText="1"/>
    </xf>
    <xf numFmtId="0" fontId="14" fillId="0" borderId="1" xfId="0" applyFont="1" applyBorder="1" applyAlignment="1">
      <alignment horizontal="center" vertical="center" wrapText="1"/>
    </xf>
    <xf numFmtId="38" fontId="15" fillId="0" borderId="2" xfId="1" applyFont="1" applyBorder="1" applyAlignment="1">
      <alignment horizontal="left" vertical="center"/>
    </xf>
    <xf numFmtId="0" fontId="14" fillId="0" borderId="5" xfId="0" applyFont="1" applyBorder="1" applyAlignment="1">
      <alignment horizontal="center" vertical="center"/>
    </xf>
    <xf numFmtId="0" fontId="14" fillId="0" borderId="6" xfId="0" applyFont="1" applyFill="1" applyBorder="1">
      <alignment vertical="center"/>
    </xf>
    <xf numFmtId="0" fontId="14" fillId="0" borderId="0" xfId="0" applyFont="1">
      <alignment vertical="center"/>
    </xf>
    <xf numFmtId="0" fontId="2" fillId="0" borderId="0" xfId="3" applyFont="1" applyFill="1" applyBorder="1" applyAlignment="1">
      <alignment vertical="center" shrinkToFit="1"/>
    </xf>
    <xf numFmtId="0" fontId="2" fillId="0" borderId="0" xfId="3"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vertical="top" wrapText="1" shrinkToFit="1"/>
    </xf>
    <xf numFmtId="0" fontId="2" fillId="0" borderId="0" xfId="3" applyFont="1" applyFill="1">
      <alignment vertical="center"/>
    </xf>
    <xf numFmtId="0" fontId="5" fillId="0" borderId="0" xfId="3" applyFont="1" applyFill="1">
      <alignment vertical="center"/>
    </xf>
    <xf numFmtId="0" fontId="2" fillId="0" borderId="0" xfId="3" applyFont="1" applyFill="1" applyAlignment="1">
      <alignment vertical="center"/>
    </xf>
    <xf numFmtId="0" fontId="5" fillId="0" borderId="0" xfId="3" applyFont="1" applyFill="1" applyAlignment="1">
      <alignment vertical="center"/>
    </xf>
    <xf numFmtId="0" fontId="2" fillId="0" borderId="7"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2" fillId="0" borderId="10" xfId="3" applyFont="1" applyFill="1" applyBorder="1" applyAlignment="1">
      <alignment horizontal="center" vertical="center" wrapText="1"/>
    </xf>
    <xf numFmtId="0" fontId="2" fillId="0" borderId="11"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4" xfId="3" applyFont="1" applyFill="1" applyBorder="1">
      <alignment vertical="center"/>
    </xf>
    <xf numFmtId="0" fontId="2" fillId="3" borderId="15" xfId="3" applyFont="1" applyFill="1" applyBorder="1" applyProtection="1">
      <alignment vertical="center"/>
      <protection locked="0"/>
    </xf>
    <xf numFmtId="0" fontId="2" fillId="3" borderId="16" xfId="3" applyFont="1" applyFill="1" applyBorder="1" applyAlignment="1" applyProtection="1">
      <alignment horizontal="center" vertical="center"/>
      <protection locked="0"/>
    </xf>
    <xf numFmtId="0" fontId="2" fillId="3" borderId="17" xfId="3" applyFont="1" applyFill="1" applyBorder="1" applyProtection="1">
      <alignment vertical="center"/>
      <protection locked="0"/>
    </xf>
    <xf numFmtId="0" fontId="2" fillId="3" borderId="18" xfId="3" applyFont="1" applyFill="1" applyBorder="1" applyAlignment="1" applyProtection="1">
      <alignment horizontal="center" vertical="center"/>
      <protection locked="0"/>
    </xf>
    <xf numFmtId="0" fontId="2" fillId="3" borderId="19" xfId="3" applyFont="1" applyFill="1" applyBorder="1" applyProtection="1">
      <alignment vertical="center"/>
      <protection locked="0"/>
    </xf>
    <xf numFmtId="0" fontId="2" fillId="3" borderId="20" xfId="3" applyFont="1" applyFill="1" applyBorder="1" applyAlignment="1" applyProtection="1">
      <alignment horizontal="center" vertical="center"/>
      <protection locked="0"/>
    </xf>
    <xf numFmtId="0" fontId="2" fillId="0" borderId="0" xfId="3" applyFont="1" applyFill="1" applyBorder="1">
      <alignment vertical="center"/>
    </xf>
    <xf numFmtId="176" fontId="2" fillId="3" borderId="21" xfId="3" applyNumberFormat="1" applyFont="1" applyFill="1" applyBorder="1" applyAlignment="1" applyProtection="1">
      <alignment horizontal="right" vertical="center" shrinkToFit="1"/>
      <protection locked="0"/>
    </xf>
    <xf numFmtId="176" fontId="2" fillId="3" borderId="22" xfId="3" applyNumberFormat="1" applyFont="1" applyFill="1" applyBorder="1" applyAlignment="1" applyProtection="1">
      <alignment horizontal="right" vertical="center" shrinkToFit="1"/>
      <protection locked="0"/>
    </xf>
    <xf numFmtId="176" fontId="2" fillId="3" borderId="23" xfId="3" applyNumberFormat="1" applyFont="1" applyFill="1" applyBorder="1" applyAlignment="1" applyProtection="1">
      <alignment horizontal="right" vertical="center" shrinkToFit="1"/>
      <protection locked="0"/>
    </xf>
    <xf numFmtId="176" fontId="2" fillId="3" borderId="24" xfId="3" applyNumberFormat="1" applyFont="1" applyFill="1" applyBorder="1" applyAlignment="1" applyProtection="1">
      <alignment horizontal="right" vertical="center" shrinkToFit="1"/>
      <protection locked="0"/>
    </xf>
    <xf numFmtId="176" fontId="2" fillId="3" borderId="25" xfId="3" applyNumberFormat="1" applyFont="1" applyFill="1" applyBorder="1" applyAlignment="1" applyProtection="1">
      <alignment horizontal="right" vertical="center" shrinkToFit="1"/>
      <protection locked="0"/>
    </xf>
    <xf numFmtId="176" fontId="2" fillId="3" borderId="26" xfId="3" applyNumberFormat="1" applyFont="1" applyFill="1" applyBorder="1" applyAlignment="1" applyProtection="1">
      <alignment horizontal="right" vertical="center" shrinkToFit="1"/>
      <protection locked="0"/>
    </xf>
    <xf numFmtId="176" fontId="2" fillId="0" borderId="24" xfId="3" applyNumberFormat="1" applyFont="1" applyFill="1" applyBorder="1" applyAlignment="1" applyProtection="1">
      <alignment horizontal="right" vertical="center" shrinkToFit="1"/>
      <protection locked="0"/>
    </xf>
    <xf numFmtId="176" fontId="2" fillId="0" borderId="27" xfId="3" applyNumberFormat="1" applyFont="1" applyFill="1" applyBorder="1" applyAlignment="1">
      <alignment horizontal="right" vertical="center" shrinkToFit="1"/>
    </xf>
    <xf numFmtId="176" fontId="2" fillId="0" borderId="28" xfId="3" applyNumberFormat="1" applyFont="1" applyFill="1" applyBorder="1" applyAlignment="1">
      <alignment horizontal="right" vertical="center" shrinkToFit="1"/>
    </xf>
    <xf numFmtId="176" fontId="2" fillId="3" borderId="29" xfId="3" applyNumberFormat="1" applyFont="1" applyFill="1" applyBorder="1" applyAlignment="1" applyProtection="1">
      <alignment horizontal="right" vertical="center" shrinkToFit="1"/>
      <protection locked="0"/>
    </xf>
    <xf numFmtId="176" fontId="2" fillId="3" borderId="30" xfId="3" applyNumberFormat="1" applyFont="1" applyFill="1" applyBorder="1" applyAlignment="1" applyProtection="1">
      <alignment horizontal="right" vertical="center" shrinkToFit="1"/>
      <protection locked="0"/>
    </xf>
    <xf numFmtId="176" fontId="2" fillId="3" borderId="31" xfId="3" applyNumberFormat="1" applyFont="1" applyFill="1" applyBorder="1" applyAlignment="1" applyProtection="1">
      <alignment horizontal="right" vertical="center" shrinkToFit="1"/>
      <protection locked="0"/>
    </xf>
    <xf numFmtId="176" fontId="2" fillId="3" borderId="32" xfId="3" applyNumberFormat="1" applyFont="1" applyFill="1" applyBorder="1" applyAlignment="1" applyProtection="1">
      <alignment horizontal="right" vertical="center" shrinkToFit="1"/>
      <protection locked="0"/>
    </xf>
    <xf numFmtId="176" fontId="2" fillId="3" borderId="33" xfId="3" applyNumberFormat="1" applyFont="1" applyFill="1" applyBorder="1" applyAlignment="1" applyProtection="1">
      <alignment horizontal="right" vertical="center" shrinkToFit="1"/>
      <protection locked="0"/>
    </xf>
    <xf numFmtId="176" fontId="2" fillId="3" borderId="34" xfId="3" applyNumberFormat="1" applyFont="1" applyFill="1" applyBorder="1" applyAlignment="1" applyProtection="1">
      <alignment horizontal="right" vertical="center" shrinkToFit="1"/>
      <protection locked="0"/>
    </xf>
    <xf numFmtId="176" fontId="2" fillId="0" borderId="32" xfId="3" applyNumberFormat="1" applyFont="1" applyFill="1" applyBorder="1" applyAlignment="1" applyProtection="1">
      <alignment horizontal="right" vertical="center" shrinkToFit="1"/>
      <protection locked="0"/>
    </xf>
    <xf numFmtId="176" fontId="2" fillId="0" borderId="35" xfId="3" applyNumberFormat="1" applyFont="1" applyFill="1" applyBorder="1" applyAlignment="1">
      <alignment horizontal="right" vertical="center" shrinkToFit="1"/>
    </xf>
    <xf numFmtId="176" fontId="2" fillId="0" borderId="36" xfId="3" applyNumberFormat="1" applyFont="1" applyFill="1" applyBorder="1" applyAlignment="1">
      <alignment horizontal="right" vertical="center" shrinkToFit="1"/>
    </xf>
    <xf numFmtId="176" fontId="2" fillId="3" borderId="37" xfId="3" applyNumberFormat="1" applyFont="1" applyFill="1" applyBorder="1" applyAlignment="1" applyProtection="1">
      <alignment horizontal="right" vertical="center" shrinkToFit="1"/>
      <protection locked="0"/>
    </xf>
    <xf numFmtId="176" fontId="2" fillId="3" borderId="35" xfId="3" applyNumberFormat="1" applyFont="1" applyFill="1" applyBorder="1" applyAlignment="1" applyProtection="1">
      <alignment horizontal="right" vertical="center" shrinkToFit="1"/>
      <protection locked="0"/>
    </xf>
    <xf numFmtId="176" fontId="2" fillId="3" borderId="38" xfId="3" applyNumberFormat="1" applyFont="1" applyFill="1" applyBorder="1" applyAlignment="1" applyProtection="1">
      <alignment horizontal="right" vertical="center" shrinkToFit="1"/>
      <protection locked="0"/>
    </xf>
    <xf numFmtId="176" fontId="2" fillId="3" borderId="39" xfId="3" applyNumberFormat="1" applyFont="1" applyFill="1" applyBorder="1" applyAlignment="1" applyProtection="1">
      <alignment horizontal="right" vertical="center" shrinkToFit="1"/>
      <protection locked="0"/>
    </xf>
    <xf numFmtId="176" fontId="2" fillId="3" borderId="40" xfId="3" applyNumberFormat="1" applyFont="1" applyFill="1" applyBorder="1" applyAlignment="1" applyProtection="1">
      <alignment horizontal="right" vertical="center" shrinkToFit="1"/>
      <protection locked="0"/>
    </xf>
    <xf numFmtId="176" fontId="2" fillId="3" borderId="41" xfId="3" applyNumberFormat="1" applyFont="1" applyFill="1" applyBorder="1" applyAlignment="1" applyProtection="1">
      <alignment horizontal="right" vertical="center" shrinkToFit="1"/>
      <protection locked="0"/>
    </xf>
    <xf numFmtId="176" fontId="2" fillId="3" borderId="42" xfId="3" applyNumberFormat="1" applyFont="1" applyFill="1" applyBorder="1" applyAlignment="1" applyProtection="1">
      <alignment horizontal="right" vertical="center" shrinkToFit="1"/>
      <protection locked="0"/>
    </xf>
    <xf numFmtId="176" fontId="2" fillId="0" borderId="41" xfId="3" applyNumberFormat="1" applyFont="1" applyFill="1" applyBorder="1" applyAlignment="1" applyProtection="1">
      <alignment horizontal="right" vertical="center" shrinkToFit="1"/>
      <protection locked="0"/>
    </xf>
    <xf numFmtId="176" fontId="2" fillId="0" borderId="39" xfId="3" applyNumberFormat="1" applyFont="1" applyFill="1" applyBorder="1" applyAlignment="1">
      <alignment horizontal="right" vertical="center" shrinkToFit="1"/>
    </xf>
    <xf numFmtId="176" fontId="2" fillId="0" borderId="43" xfId="3" applyNumberFormat="1" applyFont="1" applyFill="1" applyBorder="1" applyAlignment="1">
      <alignment horizontal="right" vertical="center" shrinkToFit="1"/>
    </xf>
    <xf numFmtId="176" fontId="2" fillId="0" borderId="44" xfId="3" applyNumberFormat="1" applyFont="1" applyFill="1" applyBorder="1" applyAlignment="1" applyProtection="1">
      <alignment horizontal="right" vertical="center" shrinkToFit="1"/>
    </xf>
    <xf numFmtId="176" fontId="2" fillId="0" borderId="45" xfId="3" applyNumberFormat="1" applyFont="1" applyFill="1" applyBorder="1" applyAlignment="1" applyProtection="1">
      <alignment horizontal="right" vertical="center" shrinkToFit="1"/>
    </xf>
    <xf numFmtId="176" fontId="2" fillId="0" borderId="46" xfId="3" applyNumberFormat="1" applyFont="1" applyFill="1" applyBorder="1" applyAlignment="1" applyProtection="1">
      <alignment horizontal="right" vertical="center" shrinkToFit="1"/>
    </xf>
    <xf numFmtId="176" fontId="2" fillId="0" borderId="47" xfId="3" applyNumberFormat="1" applyFont="1" applyFill="1" applyBorder="1" applyAlignment="1" applyProtection="1">
      <alignment horizontal="right" vertical="center" shrinkToFit="1"/>
    </xf>
    <xf numFmtId="176" fontId="2" fillId="0" borderId="48" xfId="3" applyNumberFormat="1" applyFont="1" applyFill="1" applyBorder="1" applyAlignment="1" applyProtection="1">
      <alignment horizontal="right" vertical="center" shrinkToFit="1"/>
    </xf>
    <xf numFmtId="176" fontId="2" fillId="0" borderId="49" xfId="3" applyNumberFormat="1" applyFont="1" applyFill="1" applyBorder="1" applyAlignment="1" applyProtection="1">
      <alignment horizontal="right" vertical="center" shrinkToFit="1"/>
    </xf>
    <xf numFmtId="176" fontId="2" fillId="3" borderId="27" xfId="3" applyNumberFormat="1" applyFont="1" applyFill="1" applyBorder="1" applyAlignment="1" applyProtection="1">
      <alignment horizontal="right" vertical="center" shrinkToFit="1"/>
      <protection locked="0"/>
    </xf>
    <xf numFmtId="176" fontId="2" fillId="3" borderId="50" xfId="3" applyNumberFormat="1" applyFont="1" applyFill="1" applyBorder="1" applyAlignment="1" applyProtection="1">
      <alignment horizontal="right" vertical="center" shrinkToFit="1"/>
      <protection locked="0"/>
    </xf>
    <xf numFmtId="176" fontId="2" fillId="3" borderId="51" xfId="3" applyNumberFormat="1" applyFont="1" applyFill="1" applyBorder="1" applyAlignment="1" applyProtection="1">
      <alignment horizontal="right" vertical="center" shrinkToFit="1"/>
      <protection locked="0"/>
    </xf>
    <xf numFmtId="176" fontId="2" fillId="0" borderId="52" xfId="3" applyNumberFormat="1" applyFont="1" applyFill="1" applyBorder="1" applyAlignment="1" applyProtection="1">
      <alignment horizontal="right" vertical="center" shrinkToFit="1"/>
    </xf>
    <xf numFmtId="176" fontId="2" fillId="0" borderId="53" xfId="3" applyNumberFormat="1" applyFont="1" applyFill="1" applyBorder="1" applyAlignment="1" applyProtection="1">
      <alignment horizontal="right" vertical="center" shrinkToFit="1"/>
    </xf>
    <xf numFmtId="176" fontId="2" fillId="0" borderId="54" xfId="3" applyNumberFormat="1" applyFont="1" applyFill="1" applyBorder="1" applyAlignment="1" applyProtection="1">
      <alignment horizontal="right" vertical="center" shrinkToFit="1"/>
    </xf>
    <xf numFmtId="176" fontId="2" fillId="0" borderId="55" xfId="3" applyNumberFormat="1" applyFont="1" applyFill="1" applyBorder="1" applyAlignment="1" applyProtection="1">
      <alignment horizontal="right" vertical="center" shrinkToFit="1"/>
    </xf>
    <xf numFmtId="176" fontId="2" fillId="0" borderId="56" xfId="3" applyNumberFormat="1" applyFont="1" applyFill="1" applyBorder="1" applyAlignment="1" applyProtection="1">
      <alignment horizontal="right" vertical="center" shrinkToFit="1"/>
    </xf>
    <xf numFmtId="176" fontId="2" fillId="0" borderId="57" xfId="3" applyNumberFormat="1" applyFont="1" applyFill="1" applyBorder="1" applyAlignment="1" applyProtection="1">
      <alignment horizontal="right" vertical="center" shrinkToFit="1"/>
    </xf>
    <xf numFmtId="176" fontId="2" fillId="0" borderId="58" xfId="3" applyNumberFormat="1" applyFont="1" applyFill="1" applyBorder="1" applyAlignment="1" applyProtection="1">
      <alignment horizontal="right" vertical="center" shrinkToFit="1"/>
    </xf>
    <xf numFmtId="176" fontId="2" fillId="0" borderId="59" xfId="3" applyNumberFormat="1" applyFont="1" applyFill="1" applyBorder="1" applyAlignment="1" applyProtection="1">
      <alignment horizontal="right" vertical="center" shrinkToFit="1"/>
    </xf>
    <xf numFmtId="176" fontId="2" fillId="0" borderId="60" xfId="3" applyNumberFormat="1" applyFont="1" applyFill="1" applyBorder="1" applyAlignment="1" applyProtection="1">
      <alignment horizontal="right" vertical="center" shrinkToFit="1"/>
    </xf>
    <xf numFmtId="176" fontId="2" fillId="0" borderId="61" xfId="3" applyNumberFormat="1" applyFont="1" applyFill="1" applyBorder="1" applyAlignment="1" applyProtection="1">
      <alignment horizontal="right" vertical="center" shrinkToFit="1"/>
    </xf>
    <xf numFmtId="0" fontId="0" fillId="0" borderId="0" xfId="0" applyFill="1">
      <alignment vertical="center"/>
    </xf>
    <xf numFmtId="0" fontId="0" fillId="0" borderId="5" xfId="0" applyFill="1" applyBorder="1" applyAlignment="1">
      <alignment horizontal="center" vertical="center"/>
    </xf>
    <xf numFmtId="0" fontId="0" fillId="0" borderId="4" xfId="0" applyFill="1" applyBorder="1" applyAlignment="1">
      <alignment vertical="center"/>
    </xf>
    <xf numFmtId="0" fontId="0" fillId="0" borderId="4" xfId="0" applyFill="1" applyBorder="1" applyAlignment="1">
      <alignment horizontal="left" vertical="center"/>
    </xf>
    <xf numFmtId="0" fontId="0" fillId="0" borderId="6" xfId="0" applyFill="1" applyBorder="1" applyAlignment="1">
      <alignment horizontal="left" vertical="center"/>
    </xf>
    <xf numFmtId="0" fontId="0" fillId="0" borderId="62" xfId="0" applyBorder="1" applyAlignment="1">
      <alignment vertical="center" wrapText="1"/>
    </xf>
    <xf numFmtId="0" fontId="0" fillId="0" borderId="63" xfId="0" applyFill="1" applyBorder="1" applyAlignment="1">
      <alignment vertical="center"/>
    </xf>
    <xf numFmtId="0" fontId="0" fillId="0" borderId="64" xfId="0" applyFill="1" applyBorder="1" applyAlignment="1">
      <alignment vertical="center"/>
    </xf>
    <xf numFmtId="0" fontId="0" fillId="0" borderId="0" xfId="0" applyFill="1" applyBorder="1" applyAlignment="1">
      <alignment horizontal="left" vertical="center"/>
    </xf>
    <xf numFmtId="0" fontId="0" fillId="0" borderId="65" xfId="0" applyFill="1" applyBorder="1" applyAlignment="1">
      <alignment horizontal="left" vertical="center"/>
    </xf>
    <xf numFmtId="0" fontId="0" fillId="0" borderId="66" xfId="0" applyFill="1" applyBorder="1" applyAlignment="1">
      <alignment vertical="center"/>
    </xf>
    <xf numFmtId="38" fontId="1" fillId="0" borderId="0" xfId="1" applyFont="1" applyBorder="1" applyAlignment="1">
      <alignment horizontal="left" vertical="center"/>
    </xf>
    <xf numFmtId="38" fontId="9" fillId="0" borderId="0" xfId="1" applyFont="1" applyBorder="1" applyAlignment="1">
      <alignment horizontal="right" vertical="center"/>
    </xf>
    <xf numFmtId="0" fontId="0" fillId="0" borderId="64" xfId="0" applyBorder="1" applyAlignment="1">
      <alignment horizontal="center" vertical="center"/>
    </xf>
    <xf numFmtId="0" fontId="0" fillId="0" borderId="67" xfId="0" applyBorder="1" applyAlignment="1">
      <alignment vertical="center"/>
    </xf>
    <xf numFmtId="38" fontId="1" fillId="0" borderId="5" xfId="1" applyFont="1" applyFill="1" applyBorder="1" applyAlignment="1">
      <alignment horizontal="left" vertical="center"/>
    </xf>
    <xf numFmtId="38" fontId="9" fillId="0" borderId="5" xfId="1" applyFont="1" applyFill="1" applyBorder="1" applyAlignment="1">
      <alignment horizontal="right" vertical="center"/>
    </xf>
    <xf numFmtId="0" fontId="0" fillId="0" borderId="2" xfId="0" applyFill="1" applyBorder="1" applyAlignment="1">
      <alignment vertical="center"/>
    </xf>
    <xf numFmtId="38" fontId="1" fillId="0" borderId="5" xfId="1" applyFont="1" applyBorder="1" applyAlignment="1">
      <alignment horizontal="left" vertical="center"/>
    </xf>
    <xf numFmtId="38" fontId="9" fillId="0" borderId="5" xfId="1" applyFont="1" applyBorder="1" applyAlignment="1">
      <alignment horizontal="right" vertical="center"/>
    </xf>
    <xf numFmtId="0" fontId="2" fillId="0" borderId="68" xfId="3" applyFont="1" applyFill="1" applyBorder="1" applyAlignment="1">
      <alignment horizontal="center" vertical="center" shrinkToFit="1"/>
    </xf>
    <xf numFmtId="176" fontId="2" fillId="0" borderId="68" xfId="3" applyNumberFormat="1" applyFont="1" applyFill="1" applyBorder="1" applyAlignment="1">
      <alignment horizontal="right" vertical="center"/>
    </xf>
    <xf numFmtId="0" fontId="2" fillId="0" borderId="68" xfId="3" applyFont="1" applyFill="1" applyBorder="1" applyAlignment="1">
      <alignment horizontal="right" vertical="center"/>
    </xf>
    <xf numFmtId="176" fontId="7" fillId="0" borderId="68" xfId="3" applyNumberFormat="1" applyFont="1" applyFill="1" applyBorder="1" applyAlignment="1">
      <alignment horizontal="right" vertical="center"/>
    </xf>
    <xf numFmtId="0" fontId="2" fillId="0" borderId="68" xfId="3" applyFont="1" applyFill="1" applyBorder="1" applyAlignment="1">
      <alignment horizontal="left" vertical="center"/>
    </xf>
    <xf numFmtId="0" fontId="0" fillId="3" borderId="3" xfId="0" applyFill="1" applyBorder="1" applyProtection="1">
      <alignment vertical="center"/>
      <protection locked="0"/>
    </xf>
    <xf numFmtId="0" fontId="0" fillId="3" borderId="0" xfId="0" applyFill="1" applyProtection="1">
      <alignment vertical="center"/>
      <protection locked="0"/>
    </xf>
    <xf numFmtId="0" fontId="0" fillId="3" borderId="0" xfId="0" applyFill="1" applyAlignment="1" applyProtection="1">
      <alignment horizontal="right" vertical="center"/>
      <protection locked="0"/>
    </xf>
    <xf numFmtId="0" fontId="0" fillId="3" borderId="66"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4"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63" xfId="0" applyFill="1" applyBorder="1" applyAlignment="1" applyProtection="1">
      <alignment vertical="center"/>
      <protection locked="0"/>
    </xf>
    <xf numFmtId="0" fontId="0" fillId="3" borderId="64" xfId="0"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3" borderId="0" xfId="0" applyFill="1" applyBorder="1" applyAlignment="1" applyProtection="1">
      <alignment horizontal="left" vertical="center"/>
      <protection locked="0"/>
    </xf>
    <xf numFmtId="0" fontId="0" fillId="3" borderId="65" xfId="0" applyFill="1" applyBorder="1" applyAlignment="1" applyProtection="1">
      <alignment horizontal="left" vertical="center"/>
      <protection locked="0"/>
    </xf>
    <xf numFmtId="0" fontId="9" fillId="3" borderId="70" xfId="0" applyFont="1" applyFill="1" applyBorder="1" applyAlignment="1" applyProtection="1">
      <alignment vertical="center"/>
      <protection locked="0"/>
    </xf>
    <xf numFmtId="0" fontId="9" fillId="3" borderId="5"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9" fillId="0" borderId="2" xfId="0" applyFont="1" applyBorder="1" applyAlignment="1">
      <alignment vertical="center"/>
    </xf>
    <xf numFmtId="0" fontId="9" fillId="0" borderId="70" xfId="0" applyFont="1" applyFill="1" applyBorder="1" applyAlignment="1">
      <alignment vertical="center"/>
    </xf>
    <xf numFmtId="0" fontId="9" fillId="0" borderId="5" xfId="0" applyFont="1" applyFill="1" applyBorder="1" applyAlignment="1">
      <alignment vertical="center"/>
    </xf>
    <xf numFmtId="0" fontId="0" fillId="0" borderId="69" xfId="0" applyBorder="1" applyAlignment="1">
      <alignment horizontal="center" vertical="center" wrapText="1"/>
    </xf>
    <xf numFmtId="0" fontId="0" fillId="0" borderId="62" xfId="0" applyBorder="1" applyAlignment="1">
      <alignment horizontal="center" vertical="center" wrapText="1"/>
    </xf>
    <xf numFmtId="0" fontId="17" fillId="0" borderId="0" xfId="0" applyFont="1" applyAlignment="1">
      <alignment horizontal="center" vertical="center"/>
    </xf>
    <xf numFmtId="0" fontId="14" fillId="0" borderId="0" xfId="0" applyFont="1" applyAlignment="1">
      <alignment horizontal="center" vertical="center"/>
    </xf>
    <xf numFmtId="58" fontId="14" fillId="3" borderId="0" xfId="0" quotePrefix="1" applyNumberFormat="1" applyFont="1" applyFill="1" applyAlignment="1" applyProtection="1">
      <alignment horizontal="center" vertical="center"/>
      <protection locked="0"/>
    </xf>
    <xf numFmtId="0" fontId="2" fillId="0" borderId="0" xfId="0" applyFont="1" applyAlignment="1">
      <alignment horizontal="left" vertical="center" wrapText="1" shrinkToFit="1"/>
    </xf>
    <xf numFmtId="0" fontId="0" fillId="3" borderId="0" xfId="0" applyFill="1" applyAlignment="1" applyProtection="1">
      <alignment horizontal="left" vertical="center" shrinkToFit="1"/>
      <protection locked="0"/>
    </xf>
    <xf numFmtId="0" fontId="0" fillId="3" borderId="70"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9" fillId="3" borderId="70" xfId="0" applyFont="1" applyFill="1" applyBorder="1" applyAlignment="1">
      <alignment horizontal="center" vertical="center"/>
    </xf>
    <xf numFmtId="0" fontId="9" fillId="3" borderId="5" xfId="0" applyFont="1" applyFill="1" applyBorder="1" applyAlignment="1">
      <alignment horizontal="center" vertical="center"/>
    </xf>
    <xf numFmtId="38" fontId="1" fillId="3" borderId="70" xfId="1" applyFont="1" applyFill="1" applyBorder="1" applyAlignment="1" applyProtection="1">
      <alignment horizontal="right" vertical="center"/>
      <protection locked="0"/>
    </xf>
    <xf numFmtId="0" fontId="1" fillId="3" borderId="5" xfId="0" applyFont="1" applyFill="1" applyBorder="1" applyAlignment="1" applyProtection="1">
      <alignment horizontal="right" vertical="center"/>
      <protection locked="0"/>
    </xf>
    <xf numFmtId="176" fontId="1" fillId="0" borderId="63" xfId="1" applyNumberFormat="1" applyFont="1" applyBorder="1" applyAlignment="1">
      <alignment horizontal="right" vertical="center"/>
    </xf>
    <xf numFmtId="176" fontId="1" fillId="0" borderId="64" xfId="0"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5" xfId="0" applyNumberFormat="1" applyFont="1" applyBorder="1" applyAlignment="1">
      <alignment horizontal="right" vertical="center"/>
    </xf>
    <xf numFmtId="176" fontId="14" fillId="0" borderId="70" xfId="1" applyNumberFormat="1" applyFont="1" applyBorder="1" applyAlignment="1">
      <alignment horizontal="right" vertical="center"/>
    </xf>
    <xf numFmtId="176" fontId="14" fillId="0" borderId="5" xfId="0" applyNumberFormat="1" applyFont="1" applyBorder="1" applyAlignment="1">
      <alignment horizontal="right" vertical="center"/>
    </xf>
    <xf numFmtId="0" fontId="14" fillId="0" borderId="7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177" fontId="15" fillId="0" borderId="70" xfId="1" applyNumberFormat="1" applyFont="1" applyBorder="1" applyAlignment="1">
      <alignment horizontal="right" vertical="center"/>
    </xf>
    <xf numFmtId="177" fontId="15" fillId="0" borderId="5" xfId="1" applyNumberFormat="1" applyFont="1" applyBorder="1" applyAlignment="1">
      <alignment horizontal="right" vertical="center"/>
    </xf>
    <xf numFmtId="0" fontId="14" fillId="0" borderId="0" xfId="0" applyFont="1" applyAlignment="1">
      <alignment vertical="center" wrapText="1"/>
    </xf>
    <xf numFmtId="0" fontId="0" fillId="0" borderId="0" xfId="0" applyFont="1" applyAlignment="1">
      <alignment vertical="center" wrapText="1"/>
    </xf>
    <xf numFmtId="0" fontId="16" fillId="0" borderId="0" xfId="0" applyFont="1" applyAlignment="1">
      <alignment vertical="center" wrapText="1"/>
    </xf>
    <xf numFmtId="0" fontId="0" fillId="0" borderId="0" xfId="0" applyAlignment="1">
      <alignment horizontal="left" vertical="top"/>
    </xf>
    <xf numFmtId="176" fontId="2" fillId="0" borderId="71" xfId="3" applyNumberFormat="1" applyFont="1" applyFill="1" applyBorder="1" applyAlignment="1">
      <alignment horizontal="right" vertical="center"/>
    </xf>
    <xf numFmtId="0" fontId="2" fillId="0" borderId="71" xfId="3" applyFont="1" applyFill="1" applyBorder="1" applyAlignment="1">
      <alignment horizontal="right" vertical="center"/>
    </xf>
    <xf numFmtId="0" fontId="2" fillId="0" borderId="82" xfId="3" applyFont="1" applyFill="1" applyBorder="1" applyAlignment="1" applyProtection="1">
      <alignment horizontal="center" vertical="center" shrinkToFit="1"/>
    </xf>
    <xf numFmtId="0" fontId="0" fillId="0" borderId="83" xfId="0" applyFill="1" applyBorder="1" applyAlignment="1" applyProtection="1">
      <alignment vertical="center" shrinkToFit="1"/>
    </xf>
    <xf numFmtId="0" fontId="0" fillId="0" borderId="84" xfId="0" applyFill="1" applyBorder="1" applyAlignment="1" applyProtection="1">
      <alignment vertical="center" shrinkToFit="1"/>
    </xf>
    <xf numFmtId="0" fontId="8" fillId="0" borderId="85" xfId="3" applyFont="1" applyFill="1" applyBorder="1" applyAlignment="1">
      <alignment horizontal="center" vertical="center" wrapText="1"/>
    </xf>
    <xf numFmtId="0" fontId="8" fillId="0" borderId="68" xfId="3" applyFont="1" applyFill="1" applyBorder="1" applyAlignment="1">
      <alignment horizontal="center" vertical="center" wrapText="1"/>
    </xf>
    <xf numFmtId="0" fontId="8" fillId="0" borderId="86" xfId="3" applyFont="1" applyFill="1" applyBorder="1" applyAlignment="1">
      <alignment horizontal="center" vertical="center" wrapText="1"/>
    </xf>
    <xf numFmtId="0" fontId="8" fillId="0" borderId="87" xfId="3" applyFont="1" applyFill="1" applyBorder="1" applyAlignment="1">
      <alignment horizontal="center" vertical="center" wrapText="1"/>
    </xf>
    <xf numFmtId="0" fontId="8" fillId="0" borderId="64" xfId="3" applyFont="1" applyFill="1" applyBorder="1" applyAlignment="1">
      <alignment horizontal="center" vertical="center" wrapText="1"/>
    </xf>
    <xf numFmtId="0" fontId="8" fillId="0" borderId="88" xfId="3" applyFont="1" applyFill="1" applyBorder="1" applyAlignment="1">
      <alignment horizontal="center" vertical="center" wrapText="1"/>
    </xf>
    <xf numFmtId="0" fontId="2" fillId="0" borderId="74" xfId="3" applyFont="1" applyFill="1" applyBorder="1" applyAlignment="1">
      <alignment horizontal="center" vertical="center" shrinkToFit="1"/>
    </xf>
    <xf numFmtId="0" fontId="2" fillId="0" borderId="75" xfId="3" applyFont="1" applyFill="1" applyBorder="1" applyAlignment="1">
      <alignment horizontal="center" vertical="center" shrinkToFit="1"/>
    </xf>
    <xf numFmtId="0" fontId="2" fillId="0" borderId="89" xfId="3" applyFont="1" applyFill="1" applyBorder="1" applyAlignment="1">
      <alignment horizontal="center" vertical="center" shrinkToFit="1"/>
    </xf>
    <xf numFmtId="0" fontId="2" fillId="0" borderId="77" xfId="3" applyFont="1" applyFill="1" applyBorder="1" applyAlignment="1">
      <alignment horizontal="center" vertical="center" shrinkToFit="1"/>
    </xf>
    <xf numFmtId="0" fontId="2" fillId="0" borderId="4" xfId="3" applyFont="1" applyFill="1" applyBorder="1" applyAlignment="1">
      <alignment horizontal="center" vertical="center" shrinkToFit="1"/>
    </xf>
    <xf numFmtId="0" fontId="2" fillId="0" borderId="90" xfId="3" applyFont="1" applyFill="1" applyBorder="1" applyAlignment="1">
      <alignment horizontal="center" vertical="center" shrinkToFit="1"/>
    </xf>
    <xf numFmtId="176" fontId="2" fillId="0" borderId="77" xfId="3" applyNumberFormat="1" applyFont="1" applyFill="1" applyBorder="1" applyAlignment="1">
      <alignment horizontal="right" vertical="center"/>
    </xf>
    <xf numFmtId="0" fontId="2" fillId="0" borderId="4" xfId="3" applyFont="1" applyFill="1" applyBorder="1" applyAlignment="1">
      <alignment horizontal="right" vertical="center"/>
    </xf>
    <xf numFmtId="0" fontId="2" fillId="0" borderId="6" xfId="3" applyFont="1" applyFill="1" applyBorder="1" applyAlignment="1">
      <alignment horizontal="right" vertical="center"/>
    </xf>
    <xf numFmtId="176" fontId="2" fillId="0" borderId="4" xfId="3" applyNumberFormat="1" applyFont="1" applyFill="1" applyBorder="1" applyAlignment="1">
      <alignment horizontal="right" vertical="center"/>
    </xf>
    <xf numFmtId="176" fontId="2" fillId="0" borderId="69" xfId="3" applyNumberFormat="1" applyFont="1" applyFill="1" applyBorder="1" applyAlignment="1">
      <alignment horizontal="right" vertical="center"/>
    </xf>
    <xf numFmtId="0" fontId="2" fillId="0" borderId="69" xfId="3" applyFont="1" applyFill="1" applyBorder="1" applyAlignment="1">
      <alignment horizontal="right" vertical="center"/>
    </xf>
    <xf numFmtId="0" fontId="2" fillId="0" borderId="72" xfId="3" applyFont="1" applyFill="1" applyBorder="1" applyAlignment="1">
      <alignment horizontal="center" vertical="center"/>
    </xf>
    <xf numFmtId="0" fontId="2" fillId="0" borderId="73" xfId="3" applyFont="1" applyFill="1" applyBorder="1" applyAlignment="1">
      <alignment horizontal="center" vertical="center"/>
    </xf>
    <xf numFmtId="176" fontId="8" fillId="0" borderId="74" xfId="3" applyNumberFormat="1" applyFont="1" applyFill="1" applyBorder="1" applyAlignment="1">
      <alignment horizontal="right" vertical="center"/>
    </xf>
    <xf numFmtId="176" fontId="8" fillId="0" borderId="75" xfId="3" applyNumberFormat="1" applyFont="1" applyFill="1" applyBorder="1" applyAlignment="1">
      <alignment horizontal="right" vertical="center"/>
    </xf>
    <xf numFmtId="176" fontId="8" fillId="0" borderId="89" xfId="3" applyNumberFormat="1" applyFont="1" applyFill="1" applyBorder="1" applyAlignment="1">
      <alignment horizontal="right" vertical="center"/>
    </xf>
    <xf numFmtId="0" fontId="8" fillId="0" borderId="91" xfId="3" applyFont="1" applyFill="1" applyBorder="1" applyAlignment="1">
      <alignment horizontal="center" vertical="center" wrapText="1"/>
    </xf>
    <xf numFmtId="0" fontId="8" fillId="0" borderId="92" xfId="3" applyFont="1" applyFill="1" applyBorder="1" applyAlignment="1">
      <alignment horizontal="center" vertical="center" wrapText="1"/>
    </xf>
    <xf numFmtId="0" fontId="2" fillId="0" borderId="93" xfId="3" applyFont="1" applyFill="1" applyBorder="1" applyAlignment="1">
      <alignment horizontal="center" vertical="center"/>
    </xf>
    <xf numFmtId="0" fontId="2" fillId="0" borderId="94" xfId="3" applyFont="1" applyFill="1" applyBorder="1" applyAlignment="1">
      <alignment horizontal="center" vertical="center"/>
    </xf>
    <xf numFmtId="0" fontId="2" fillId="0" borderId="95" xfId="3" applyFont="1" applyFill="1" applyBorder="1" applyAlignment="1">
      <alignment horizontal="center" vertical="center"/>
    </xf>
    <xf numFmtId="0" fontId="9" fillId="0" borderId="0" xfId="3" applyFont="1" applyFill="1" applyAlignment="1">
      <alignment horizontal="center" vertical="center"/>
    </xf>
    <xf numFmtId="176" fontId="2" fillId="0" borderId="96" xfId="3" applyNumberFormat="1" applyFont="1" applyFill="1" applyBorder="1" applyAlignment="1">
      <alignment horizontal="right" vertical="center"/>
    </xf>
    <xf numFmtId="0" fontId="2" fillId="0" borderId="97" xfId="3" applyFont="1" applyFill="1" applyBorder="1" applyAlignment="1">
      <alignment horizontal="right" vertical="center"/>
    </xf>
    <xf numFmtId="0" fontId="2" fillId="0" borderId="98" xfId="3" applyFont="1" applyFill="1" applyBorder="1" applyAlignment="1">
      <alignment horizontal="right" vertical="center"/>
    </xf>
    <xf numFmtId="0" fontId="8" fillId="0" borderId="99" xfId="3" applyFont="1" applyFill="1" applyBorder="1" applyAlignment="1">
      <alignment horizontal="center" vertical="center" wrapText="1"/>
    </xf>
    <xf numFmtId="38" fontId="8" fillId="0" borderId="91" xfId="1" applyFont="1" applyFill="1" applyBorder="1" applyAlignment="1">
      <alignment horizontal="right" vertical="center" shrinkToFit="1"/>
    </xf>
    <xf numFmtId="38" fontId="8" fillId="0" borderId="92" xfId="1" applyFont="1" applyFill="1" applyBorder="1" applyAlignment="1">
      <alignment horizontal="right" vertical="center" shrinkToFit="1"/>
    </xf>
    <xf numFmtId="38" fontId="8" fillId="0" borderId="99" xfId="1" applyFont="1" applyFill="1" applyBorder="1" applyAlignment="1">
      <alignment horizontal="right" vertical="center" shrinkToFit="1"/>
    </xf>
    <xf numFmtId="0" fontId="0" fillId="0" borderId="0" xfId="0" applyFill="1" applyBorder="1" applyAlignment="1">
      <alignment horizontal="left" vertical="top" wrapText="1" shrinkToFit="1"/>
    </xf>
    <xf numFmtId="0" fontId="2" fillId="0" borderId="100" xfId="3" applyFont="1" applyFill="1" applyBorder="1" applyAlignment="1">
      <alignment horizontal="center" vertical="center"/>
    </xf>
    <xf numFmtId="0" fontId="2" fillId="0" borderId="101" xfId="3" applyFont="1" applyFill="1" applyBorder="1" applyAlignment="1">
      <alignment horizontal="center" vertical="center"/>
    </xf>
    <xf numFmtId="0" fontId="2" fillId="0" borderId="102" xfId="3" applyFont="1" applyFill="1" applyBorder="1" applyAlignment="1">
      <alignment horizontal="center" vertical="center"/>
    </xf>
    <xf numFmtId="0" fontId="2" fillId="0" borderId="103" xfId="3" applyFont="1" applyFill="1" applyBorder="1" applyAlignment="1">
      <alignment horizontal="center" vertical="center"/>
    </xf>
    <xf numFmtId="0" fontId="2" fillId="0" borderId="104" xfId="3" applyFont="1" applyFill="1" applyBorder="1" applyAlignment="1">
      <alignment horizontal="center" vertical="center"/>
    </xf>
    <xf numFmtId="0" fontId="2" fillId="0" borderId="105" xfId="3" applyFont="1" applyFill="1" applyBorder="1" applyAlignment="1">
      <alignment horizontal="center" vertical="center" wrapText="1"/>
    </xf>
    <xf numFmtId="0" fontId="2" fillId="0" borderId="106" xfId="3" applyFont="1" applyFill="1" applyBorder="1" applyAlignment="1">
      <alignment horizontal="center" vertical="center" wrapText="1"/>
    </xf>
    <xf numFmtId="0" fontId="2" fillId="0" borderId="107" xfId="3" applyFont="1" applyFill="1" applyBorder="1" applyAlignment="1">
      <alignment horizontal="center" vertical="center" wrapText="1"/>
    </xf>
    <xf numFmtId="0" fontId="2" fillId="0" borderId="66" xfId="3" applyFont="1" applyFill="1" applyBorder="1" applyAlignment="1">
      <alignment horizontal="center" vertical="center" shrinkToFit="1"/>
    </xf>
    <xf numFmtId="0" fontId="2" fillId="0" borderId="80" xfId="3" applyFont="1" applyFill="1" applyBorder="1" applyAlignment="1">
      <alignment horizontal="center" vertical="center" wrapText="1"/>
    </xf>
    <xf numFmtId="0" fontId="0" fillId="0" borderId="81" xfId="0" applyFill="1" applyBorder="1" applyAlignment="1">
      <alignment horizontal="center" vertical="center"/>
    </xf>
    <xf numFmtId="0" fontId="2" fillId="0" borderId="81" xfId="3" applyFont="1" applyFill="1" applyBorder="1" applyAlignment="1">
      <alignment horizontal="center" vertical="center" wrapText="1"/>
    </xf>
    <xf numFmtId="0" fontId="2" fillId="0" borderId="108" xfId="3" applyFont="1" applyFill="1" applyBorder="1" applyAlignment="1" applyProtection="1">
      <alignment horizontal="center" vertical="center" shrinkToFit="1"/>
    </xf>
    <xf numFmtId="0" fontId="0" fillId="0" borderId="45" xfId="0" applyFill="1" applyBorder="1" applyAlignment="1" applyProtection="1">
      <alignment vertical="center" shrinkToFit="1"/>
    </xf>
    <xf numFmtId="0" fontId="0" fillId="0" borderId="109" xfId="0" applyFill="1" applyBorder="1" applyAlignment="1" applyProtection="1">
      <alignment vertical="center" shrinkToFit="1"/>
    </xf>
    <xf numFmtId="176" fontId="2" fillId="0" borderId="74" xfId="3" applyNumberFormat="1" applyFont="1" applyFill="1" applyBorder="1" applyAlignment="1">
      <alignment horizontal="right" vertical="center"/>
    </xf>
    <xf numFmtId="0" fontId="2" fillId="0" borderId="75" xfId="3" applyFont="1" applyFill="1" applyBorder="1" applyAlignment="1">
      <alignment horizontal="right" vertical="center"/>
    </xf>
    <xf numFmtId="0" fontId="2" fillId="0" borderId="76" xfId="3" applyFont="1" applyFill="1" applyBorder="1" applyAlignment="1">
      <alignment horizontal="right" vertical="center"/>
    </xf>
    <xf numFmtId="176" fontId="2" fillId="0" borderId="75" xfId="3" applyNumberFormat="1" applyFont="1" applyFill="1" applyBorder="1" applyAlignment="1">
      <alignment horizontal="right" vertical="center"/>
    </xf>
    <xf numFmtId="0" fontId="2" fillId="0" borderId="78" xfId="3" applyFont="1" applyFill="1" applyBorder="1" applyAlignment="1">
      <alignment horizontal="center" vertical="center" wrapText="1"/>
    </xf>
    <xf numFmtId="0" fontId="0" fillId="0" borderId="79" xfId="0" applyFill="1" applyBorder="1" applyAlignment="1">
      <alignment horizontal="center" vertical="center"/>
    </xf>
    <xf numFmtId="0" fontId="2" fillId="0" borderId="45" xfId="3" applyFont="1" applyFill="1" applyBorder="1" applyAlignment="1" applyProtection="1">
      <alignment horizontal="center" vertical="center" shrinkToFit="1"/>
    </xf>
    <xf numFmtId="0" fontId="2" fillId="0" borderId="109" xfId="3" applyFont="1" applyFill="1" applyBorder="1" applyAlignment="1" applyProtection="1">
      <alignment horizontal="center" vertical="center" shrinkToFit="1"/>
    </xf>
    <xf numFmtId="0" fontId="2" fillId="0" borderId="111" xfId="3" applyFont="1" applyFill="1" applyBorder="1" applyAlignment="1">
      <alignment horizontal="center" vertical="center" shrinkToFit="1"/>
    </xf>
    <xf numFmtId="0" fontId="2" fillId="0" borderId="97" xfId="3" applyFont="1" applyFill="1" applyBorder="1" applyAlignment="1">
      <alignment horizontal="center" vertical="center" shrinkToFit="1"/>
    </xf>
    <xf numFmtId="0" fontId="2" fillId="0" borderId="112" xfId="3" applyFont="1" applyFill="1" applyBorder="1" applyAlignment="1">
      <alignment horizontal="center" vertical="center" shrinkToFit="1"/>
    </xf>
    <xf numFmtId="176" fontId="2" fillId="0" borderId="110" xfId="3" applyNumberFormat="1" applyFont="1" applyFill="1" applyBorder="1" applyAlignment="1">
      <alignment horizontal="right" vertical="center"/>
    </xf>
    <xf numFmtId="0" fontId="2" fillId="0" borderId="110" xfId="3" applyFont="1" applyFill="1" applyBorder="1" applyAlignment="1">
      <alignment horizontal="right" vertical="center"/>
    </xf>
    <xf numFmtId="176" fontId="7" fillId="0" borderId="113" xfId="3" applyNumberFormat="1" applyFont="1" applyFill="1" applyBorder="1" applyAlignment="1">
      <alignment horizontal="right" vertical="center"/>
    </xf>
    <xf numFmtId="176" fontId="7" fillId="0" borderId="97" xfId="3" applyNumberFormat="1" applyFont="1" applyFill="1" applyBorder="1" applyAlignment="1">
      <alignment horizontal="right" vertical="center"/>
    </xf>
    <xf numFmtId="176" fontId="7" fillId="0" borderId="114" xfId="3" applyNumberFormat="1" applyFont="1" applyFill="1" applyBorder="1" applyAlignment="1">
      <alignment horizontal="right" vertical="center"/>
    </xf>
    <xf numFmtId="176" fontId="2" fillId="0" borderId="97" xfId="3" applyNumberFormat="1" applyFont="1" applyFill="1" applyBorder="1" applyAlignment="1">
      <alignment horizontal="right" vertical="center"/>
    </xf>
    <xf numFmtId="0" fontId="2" fillId="0" borderId="115" xfId="3" applyFont="1" applyFill="1" applyBorder="1" applyAlignment="1">
      <alignment horizontal="center" vertical="center" shrinkToFit="1"/>
    </xf>
    <xf numFmtId="0" fontId="2" fillId="0" borderId="116" xfId="3" applyFont="1" applyFill="1" applyBorder="1" applyAlignment="1">
      <alignment horizontal="center" vertical="center" shrinkToFit="1"/>
    </xf>
    <xf numFmtId="0" fontId="2" fillId="0" borderId="90" xfId="3" applyFont="1" applyFill="1" applyBorder="1" applyAlignment="1">
      <alignment horizontal="center" vertical="center" wrapText="1"/>
    </xf>
    <xf numFmtId="0" fontId="0" fillId="0" borderId="92" xfId="0" applyFill="1" applyBorder="1" applyAlignment="1">
      <alignment horizontal="center" vertical="center"/>
    </xf>
    <xf numFmtId="176" fontId="7" fillId="0" borderId="117" xfId="3" applyNumberFormat="1" applyFont="1" applyFill="1" applyBorder="1" applyAlignment="1">
      <alignment horizontal="right" vertical="center"/>
    </xf>
    <xf numFmtId="176" fontId="7" fillId="0" borderId="75" xfId="3" applyNumberFormat="1" applyFont="1" applyFill="1" applyBorder="1" applyAlignment="1">
      <alignment horizontal="right" vertical="center"/>
    </xf>
    <xf numFmtId="176" fontId="7" fillId="0" borderId="89" xfId="3" applyNumberFormat="1" applyFont="1" applyFill="1" applyBorder="1" applyAlignment="1">
      <alignment horizontal="right" vertical="center"/>
    </xf>
    <xf numFmtId="176" fontId="7" fillId="0" borderId="66" xfId="3" applyNumberFormat="1" applyFont="1" applyFill="1" applyBorder="1" applyAlignment="1">
      <alignment horizontal="right" vertical="center"/>
    </xf>
    <xf numFmtId="176" fontId="7" fillId="0" borderId="4" xfId="3" applyNumberFormat="1" applyFont="1" applyFill="1" applyBorder="1" applyAlignment="1">
      <alignment horizontal="right" vertical="center"/>
    </xf>
    <xf numFmtId="176" fontId="7" fillId="0" borderId="90" xfId="3" applyNumberFormat="1" applyFont="1" applyFill="1" applyBorder="1" applyAlignment="1">
      <alignment horizontal="right" vertical="center"/>
    </xf>
    <xf numFmtId="58" fontId="14" fillId="0" borderId="0" xfId="0" quotePrefix="1" applyNumberFormat="1" applyFont="1" applyAlignment="1">
      <alignment horizontal="center" vertical="center"/>
    </xf>
    <xf numFmtId="0" fontId="8" fillId="0" borderId="0" xfId="0" applyFont="1" applyAlignment="1">
      <alignment horizontal="left" vertical="center" shrinkToFit="1"/>
    </xf>
    <xf numFmtId="0" fontId="0" fillId="0" borderId="70"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9" fillId="0" borderId="70" xfId="0" applyFont="1" applyFill="1" applyBorder="1" applyAlignment="1">
      <alignment horizontal="center" vertical="center"/>
    </xf>
    <xf numFmtId="0" fontId="9" fillId="0" borderId="5" xfId="0" applyFont="1" applyFill="1" applyBorder="1" applyAlignment="1">
      <alignment horizontal="center" vertical="center"/>
    </xf>
    <xf numFmtId="38" fontId="8" fillId="0" borderId="70" xfId="1" applyFont="1" applyBorder="1" applyAlignment="1">
      <alignment horizontal="right" vertical="center"/>
    </xf>
    <xf numFmtId="0" fontId="8" fillId="0" borderId="5" xfId="0" applyFont="1" applyBorder="1" applyAlignment="1">
      <alignment horizontal="right" vertical="center"/>
    </xf>
    <xf numFmtId="176" fontId="8" fillId="0" borderId="63" xfId="1" applyNumberFormat="1" applyFont="1" applyBorder="1" applyAlignment="1">
      <alignment horizontal="right" vertical="center"/>
    </xf>
    <xf numFmtId="176" fontId="8" fillId="0" borderId="64" xfId="0" applyNumberFormat="1" applyFont="1" applyBorder="1" applyAlignment="1">
      <alignment horizontal="right" vertical="center"/>
    </xf>
    <xf numFmtId="176" fontId="8" fillId="0" borderId="70" xfId="1" applyNumberFormat="1" applyFont="1" applyBorder="1" applyAlignment="1">
      <alignment horizontal="right" vertical="center"/>
    </xf>
    <xf numFmtId="176" fontId="8" fillId="0" borderId="5" xfId="0" applyNumberFormat="1" applyFont="1" applyBorder="1" applyAlignment="1">
      <alignment horizontal="right" vertical="center"/>
    </xf>
    <xf numFmtId="176" fontId="16" fillId="0" borderId="70" xfId="1" applyNumberFormat="1" applyFont="1" applyBorder="1" applyAlignment="1">
      <alignment horizontal="right" vertical="center"/>
    </xf>
    <xf numFmtId="176" fontId="16" fillId="0" borderId="5" xfId="0" applyNumberFormat="1" applyFont="1" applyBorder="1" applyAlignment="1">
      <alignment horizontal="right" vertical="center"/>
    </xf>
    <xf numFmtId="177" fontId="18" fillId="0" borderId="70" xfId="1" applyNumberFormat="1" applyFont="1" applyBorder="1" applyAlignment="1">
      <alignment horizontal="right" vertical="center"/>
    </xf>
    <xf numFmtId="177" fontId="18" fillId="0" borderId="5" xfId="1" applyNumberFormat="1" applyFont="1" applyBorder="1" applyAlignment="1">
      <alignment horizontal="right" vertical="center"/>
    </xf>
  </cellXfs>
  <cellStyles count="5">
    <cellStyle name="桁区切り" xfId="1" builtinId="6"/>
    <cellStyle name="標準" xfId="0" builtinId="0"/>
    <cellStyle name="標準 2" xfId="2"/>
    <cellStyle name="標準_180610加算の様式" xfId="3"/>
    <cellStyle name="標準_③-２加算様式（就労）" xfId="4"/>
  </cellStyles>
  <dxfs count="37">
    <dxf>
      <font>
        <color indexed="9"/>
      </font>
    </dxf>
    <dxf>
      <font>
        <color indexed="9"/>
      </font>
    </dxf>
    <dxf>
      <font>
        <color indexed="9"/>
      </font>
    </dxf>
    <dxf>
      <font>
        <color indexed="9"/>
      </font>
    </dxf>
    <dxf>
      <font>
        <color indexed="9"/>
      </font>
    </dxf>
    <dxf>
      <font>
        <color indexed="9"/>
      </font>
    </dxf>
    <dxf>
      <font>
        <condense val="0"/>
        <extend val="0"/>
        <color indexed="9"/>
      </font>
    </dxf>
    <dxf>
      <fill>
        <patternFill>
          <bgColor indexed="23"/>
        </patternFill>
      </fill>
    </dxf>
    <dxf>
      <fill>
        <patternFill>
          <bgColor indexed="23"/>
        </patternFill>
      </fill>
    </dxf>
    <dxf>
      <font>
        <color indexed="9"/>
      </font>
    </dxf>
    <dxf>
      <font>
        <color indexed="9"/>
      </font>
    </dxf>
    <dxf>
      <font>
        <color indexed="9"/>
      </font>
    </dxf>
    <dxf>
      <font>
        <condense val="0"/>
        <extend val="0"/>
        <color indexed="9"/>
      </font>
    </dxf>
    <dxf>
      <fill>
        <patternFill>
          <bgColor indexed="23"/>
        </patternFill>
      </fill>
    </dxf>
    <dxf>
      <fill>
        <patternFill>
          <bgColor indexed="23"/>
        </patternFill>
      </fill>
    </dxf>
    <dxf>
      <font>
        <color indexed="9"/>
      </font>
    </dxf>
    <dxf>
      <fill>
        <patternFill>
          <bgColor indexed="23"/>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ill>
        <patternFill>
          <bgColor indexed="23"/>
        </patternFill>
      </fill>
    </dxf>
    <dxf>
      <fill>
        <patternFill>
          <bgColor indexed="23"/>
        </patternFill>
      </fill>
    </dxf>
    <dxf>
      <font>
        <color indexed="9"/>
      </font>
    </dxf>
    <dxf>
      <font>
        <color indexed="9"/>
      </font>
    </dxf>
    <dxf>
      <font>
        <color indexed="9"/>
      </font>
    </dxf>
    <dxf>
      <font>
        <condense val="0"/>
        <extend val="0"/>
        <color indexed="9"/>
      </font>
    </dxf>
    <dxf>
      <fill>
        <patternFill>
          <bgColor indexed="23"/>
        </patternFill>
      </fill>
    </dxf>
    <dxf>
      <fill>
        <patternFill>
          <bgColor indexed="23"/>
        </patternFill>
      </fill>
    </dxf>
    <dxf>
      <font>
        <color indexed="9"/>
      </font>
    </dxf>
    <dxf>
      <fill>
        <patternFill>
          <bgColor indexed="23"/>
        </patternFill>
      </fill>
    </dxf>
    <dxf>
      <fill>
        <patternFill>
          <bgColor indexed="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200025</xdr:colOff>
      <xdr:row>32</xdr:row>
      <xdr:rowOff>95250</xdr:rowOff>
    </xdr:from>
    <xdr:to>
      <xdr:col>13</xdr:col>
      <xdr:colOff>95250</xdr:colOff>
      <xdr:row>34</xdr:row>
      <xdr:rowOff>114300</xdr:rowOff>
    </xdr:to>
    <xdr:sp macro="" textlink="">
      <xdr:nvSpPr>
        <xdr:cNvPr id="2" name="テキスト ボックス 1"/>
        <xdr:cNvSpPr txBox="1"/>
      </xdr:nvSpPr>
      <xdr:spPr>
        <a:xfrm>
          <a:off x="200025" y="8648700"/>
          <a:ext cx="60864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mn-ea"/>
              <a:ea typeface="+mn-ea"/>
            </a:rPr>
            <a:t>※</a:t>
          </a:r>
          <a:r>
            <a:rPr kumimoji="1" lang="ja-JP" altLang="en-US" sz="1100">
              <a:latin typeface="+mn-ea"/>
              <a:ea typeface="+mn-ea"/>
            </a:rPr>
            <a:t>　「算定表」は</a:t>
          </a:r>
          <a:r>
            <a:rPr kumimoji="1" lang="en-US" altLang="ja-JP" sz="1100">
              <a:latin typeface="+mn-ea"/>
              <a:ea typeface="+mn-ea"/>
            </a:rPr>
            <a:t>A</a:t>
          </a:r>
          <a:r>
            <a:rPr kumimoji="1" lang="ja-JP" altLang="en-US" sz="1100">
              <a:latin typeface="+mn-ea"/>
              <a:ea typeface="+mn-ea"/>
            </a:rPr>
            <a:t>４版に縮小印刷し、「実績報告書」「算定表」とも白黒印刷で提出願います。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533400</xdr:colOff>
      <xdr:row>17</xdr:row>
      <xdr:rowOff>38100</xdr:rowOff>
    </xdr:from>
    <xdr:to>
      <xdr:col>8</xdr:col>
      <xdr:colOff>38100</xdr:colOff>
      <xdr:row>18</xdr:row>
      <xdr:rowOff>9525</xdr:rowOff>
    </xdr:to>
    <xdr:sp macro="" textlink="">
      <xdr:nvSpPr>
        <xdr:cNvPr id="6189" name="Oval 1"/>
        <xdr:cNvSpPr>
          <a:spLocks noChangeArrowheads="1"/>
        </xdr:cNvSpPr>
      </xdr:nvSpPr>
      <xdr:spPr bwMode="auto">
        <a:xfrm>
          <a:off x="4095750" y="3781425"/>
          <a:ext cx="247650" cy="219075"/>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35"/>
  <sheetViews>
    <sheetView view="pageBreakPreview" zoomScaleNormal="100" zoomScaleSheetLayoutView="100" workbookViewId="0">
      <selection activeCell="S11" sqref="S11"/>
    </sheetView>
  </sheetViews>
  <sheetFormatPr defaultRowHeight="13.5" x14ac:dyDescent="0.15"/>
  <cols>
    <col min="1" max="1" width="3" customWidth="1"/>
    <col min="2" max="2" width="16.25" customWidth="1"/>
    <col min="5" max="5" width="1.875" customWidth="1"/>
    <col min="6" max="7" width="7.625" customWidth="1"/>
    <col min="8" max="8" width="2.125" customWidth="1"/>
    <col min="9" max="9" width="6.25" customWidth="1"/>
    <col min="10" max="14" width="4.625" customWidth="1"/>
    <col min="15" max="15" width="1" customWidth="1"/>
  </cols>
  <sheetData>
    <row r="1" spans="1:28" ht="10.5" customHeight="1" x14ac:dyDescent="0.15"/>
    <row r="2" spans="1:28" ht="21.95" customHeight="1" x14ac:dyDescent="0.15">
      <c r="B2" s="142" t="s">
        <v>99</v>
      </c>
      <c r="C2" s="143"/>
      <c r="D2" s="143"/>
      <c r="E2" s="143"/>
      <c r="F2" s="143"/>
      <c r="G2" s="143"/>
      <c r="H2" s="143"/>
      <c r="I2" s="143"/>
      <c r="J2" s="143"/>
      <c r="K2" s="143"/>
      <c r="L2" s="143"/>
      <c r="M2" s="143"/>
      <c r="N2" s="143"/>
      <c r="O2" s="143"/>
    </row>
    <row r="3" spans="1:28" ht="8.25" customHeight="1" x14ac:dyDescent="0.15"/>
    <row r="4" spans="1:28" ht="21.95" customHeight="1" thickBot="1" x14ac:dyDescent="0.2">
      <c r="D4" s="3"/>
      <c r="E4" s="3"/>
      <c r="F4" s="3"/>
      <c r="G4" s="3"/>
      <c r="H4" s="3"/>
      <c r="I4" s="3"/>
      <c r="J4" s="5" t="s">
        <v>11</v>
      </c>
      <c r="K4" s="144" t="s">
        <v>98</v>
      </c>
      <c r="L4" s="144"/>
      <c r="M4" s="144"/>
      <c r="N4" s="144"/>
    </row>
    <row r="5" spans="1:28" ht="16.5" customHeight="1" thickBot="1" x14ac:dyDescent="0.2">
      <c r="A5" s="122"/>
      <c r="B5" s="9" t="s">
        <v>42</v>
      </c>
      <c r="D5" s="3"/>
      <c r="E5" s="3"/>
      <c r="F5" s="19"/>
      <c r="G5" s="19"/>
      <c r="H5" s="19"/>
      <c r="I5" s="19"/>
      <c r="J5" s="3"/>
    </row>
    <row r="6" spans="1:28" ht="16.5" customHeight="1" thickBot="1" x14ac:dyDescent="0.2">
      <c r="A6" s="122"/>
      <c r="B6" s="9" t="s">
        <v>43</v>
      </c>
      <c r="D6" s="3"/>
      <c r="E6" s="3"/>
      <c r="F6" s="19"/>
      <c r="G6" s="19"/>
      <c r="H6" s="19"/>
      <c r="I6" s="19"/>
      <c r="J6" s="3"/>
      <c r="R6" s="11"/>
      <c r="S6" s="11"/>
      <c r="T6" s="11"/>
      <c r="U6" s="11"/>
      <c r="V6" s="11"/>
      <c r="W6" s="11"/>
      <c r="X6" s="11"/>
      <c r="Y6" s="10"/>
      <c r="Z6" s="10"/>
      <c r="AA6" s="10"/>
      <c r="AB6" s="11"/>
    </row>
    <row r="7" spans="1:28" ht="16.5" customHeight="1" thickBot="1" x14ac:dyDescent="0.2">
      <c r="A7" s="122"/>
      <c r="B7" s="9" t="s">
        <v>44</v>
      </c>
      <c r="D7" s="3"/>
      <c r="E7" s="3"/>
      <c r="F7" s="3"/>
      <c r="G7" s="3"/>
      <c r="H7" s="3"/>
      <c r="I7" s="3"/>
      <c r="J7" s="3"/>
      <c r="R7" s="11"/>
      <c r="S7" s="11"/>
      <c r="T7" s="11"/>
      <c r="U7" s="11"/>
      <c r="V7" s="11"/>
      <c r="W7" s="11"/>
      <c r="X7" s="11"/>
      <c r="Y7" s="11"/>
      <c r="Z7" s="11"/>
      <c r="AA7" s="11"/>
      <c r="AB7" s="11"/>
    </row>
    <row r="8" spans="1:28" ht="16.5" customHeight="1" thickBot="1" x14ac:dyDescent="0.2">
      <c r="A8" s="122"/>
      <c r="B8" s="9" t="s">
        <v>45</v>
      </c>
      <c r="R8" s="11"/>
      <c r="S8" s="11"/>
      <c r="T8" s="11"/>
      <c r="U8" s="11"/>
      <c r="V8" s="11"/>
      <c r="W8" s="11"/>
      <c r="X8" s="11"/>
      <c r="Y8" s="10"/>
      <c r="Z8" s="10"/>
      <c r="AA8" s="10"/>
      <c r="AB8" s="11"/>
    </row>
    <row r="9" spans="1:28" ht="21.95" customHeight="1" x14ac:dyDescent="0.15">
      <c r="B9" s="14" t="s">
        <v>46</v>
      </c>
      <c r="C9" s="13"/>
      <c r="D9" s="13"/>
      <c r="E9" s="13"/>
      <c r="F9" s="13"/>
      <c r="G9" s="13"/>
      <c r="H9" s="13"/>
      <c r="I9" s="13"/>
      <c r="J9" s="13"/>
      <c r="R9" s="11"/>
      <c r="S9" s="11"/>
      <c r="T9" s="11"/>
      <c r="U9" s="11"/>
      <c r="V9" s="11"/>
      <c r="W9" s="11"/>
      <c r="X9" s="11"/>
      <c r="Y9" s="10"/>
      <c r="Z9" s="10"/>
      <c r="AA9" s="10"/>
      <c r="AB9" s="11"/>
    </row>
    <row r="10" spans="1:28" ht="10.5" customHeight="1" x14ac:dyDescent="0.15"/>
    <row r="11" spans="1:28" ht="21.95" customHeight="1" x14ac:dyDescent="0.15">
      <c r="D11" s="16" t="s">
        <v>19</v>
      </c>
      <c r="F11" s="145" t="s">
        <v>47</v>
      </c>
      <c r="G11" s="145"/>
      <c r="H11" s="97"/>
      <c r="I11" s="146"/>
      <c r="J11" s="146"/>
      <c r="K11" s="146"/>
      <c r="L11" s="146"/>
      <c r="M11" s="146"/>
      <c r="N11" s="146"/>
      <c r="O11" s="146"/>
    </row>
    <row r="12" spans="1:28" ht="21.95" customHeight="1" x14ac:dyDescent="0.15">
      <c r="D12" s="16"/>
      <c r="F12" t="s">
        <v>12</v>
      </c>
      <c r="H12" s="97"/>
      <c r="I12" s="146"/>
      <c r="J12" s="146"/>
      <c r="K12" s="146"/>
      <c r="L12" s="146"/>
      <c r="M12" s="146"/>
      <c r="N12" s="146"/>
      <c r="O12" s="146"/>
    </row>
    <row r="13" spans="1:28" ht="21.95" customHeight="1" x14ac:dyDescent="0.15">
      <c r="F13" t="s">
        <v>13</v>
      </c>
      <c r="H13" s="97"/>
      <c r="I13" s="146"/>
      <c r="J13" s="146"/>
      <c r="K13" s="146"/>
      <c r="L13" s="146"/>
      <c r="M13" s="146"/>
      <c r="N13" s="123" t="s">
        <v>14</v>
      </c>
      <c r="O13" s="124"/>
    </row>
    <row r="14" spans="1:28" ht="12" customHeight="1" x14ac:dyDescent="0.15"/>
    <row r="15" spans="1:28" ht="21.95" customHeight="1" x14ac:dyDescent="0.15">
      <c r="B15" t="s">
        <v>48</v>
      </c>
    </row>
    <row r="16" spans="1:28" ht="5.25" customHeight="1" x14ac:dyDescent="0.15"/>
    <row r="17" spans="1:15" ht="30" customHeight="1" x14ac:dyDescent="0.15">
      <c r="B17" s="18" t="s">
        <v>49</v>
      </c>
      <c r="C17" s="134"/>
      <c r="D17" s="135"/>
      <c r="E17" s="135"/>
      <c r="F17" s="135"/>
      <c r="G17" s="135"/>
      <c r="H17" s="147" t="s">
        <v>102</v>
      </c>
      <c r="I17" s="148"/>
      <c r="J17" s="149"/>
      <c r="K17" s="150"/>
      <c r="L17" s="150"/>
      <c r="M17" s="150"/>
      <c r="N17" s="150"/>
      <c r="O17" s="136"/>
    </row>
    <row r="18" spans="1:15" ht="20.100000000000001" customHeight="1" x14ac:dyDescent="0.15">
      <c r="B18" s="140" t="s">
        <v>82</v>
      </c>
      <c r="C18" s="125" t="s">
        <v>85</v>
      </c>
      <c r="D18" s="126"/>
      <c r="E18" s="126"/>
      <c r="F18" s="126"/>
      <c r="G18" s="127"/>
      <c r="H18" s="127" t="s">
        <v>86</v>
      </c>
      <c r="I18" s="127"/>
      <c r="J18" s="127"/>
      <c r="K18" s="127"/>
      <c r="L18" s="127"/>
      <c r="M18" s="127"/>
      <c r="N18" s="127"/>
      <c r="O18" s="128"/>
    </row>
    <row r="19" spans="1:15" ht="20.100000000000001" customHeight="1" x14ac:dyDescent="0.15">
      <c r="B19" s="141"/>
      <c r="C19" s="129" t="s">
        <v>84</v>
      </c>
      <c r="D19" s="130"/>
      <c r="E19" s="130"/>
      <c r="F19" s="131"/>
      <c r="G19" s="132"/>
      <c r="H19" s="132"/>
      <c r="I19" s="132"/>
      <c r="J19" s="132"/>
      <c r="K19" s="132"/>
      <c r="L19" s="132"/>
      <c r="M19" s="132"/>
      <c r="N19" s="132"/>
      <c r="O19" s="133"/>
    </row>
    <row r="20" spans="1:15" ht="30" customHeight="1" x14ac:dyDescent="0.15">
      <c r="B20" s="22" t="s">
        <v>100</v>
      </c>
      <c r="C20" s="151"/>
      <c r="D20" s="152"/>
      <c r="E20" s="152"/>
      <c r="F20" s="112" t="s">
        <v>50</v>
      </c>
      <c r="G20" s="112"/>
      <c r="H20" s="113"/>
      <c r="I20" s="113"/>
      <c r="J20" s="113"/>
      <c r="K20" s="113"/>
      <c r="L20" s="113"/>
      <c r="M20" s="98"/>
      <c r="N20" s="98"/>
      <c r="O20" s="114"/>
    </row>
    <row r="21" spans="1:15" ht="30" customHeight="1" x14ac:dyDescent="0.15">
      <c r="B21" s="102" t="s">
        <v>15</v>
      </c>
      <c r="C21" s="153">
        <f>算定表!AL6</f>
        <v>0</v>
      </c>
      <c r="D21" s="154"/>
      <c r="E21" s="154"/>
      <c r="F21" s="108" t="s">
        <v>50</v>
      </c>
      <c r="G21" s="108"/>
      <c r="H21" s="109"/>
      <c r="I21" s="109"/>
      <c r="J21" s="109"/>
      <c r="K21" s="109"/>
      <c r="L21" s="109"/>
      <c r="M21" s="110"/>
      <c r="N21" s="110"/>
      <c r="O21" s="111"/>
    </row>
    <row r="22" spans="1:15" ht="30" customHeight="1" x14ac:dyDescent="0.15">
      <c r="B22" s="2" t="s">
        <v>16</v>
      </c>
      <c r="C22" s="155">
        <f>算定表!AO6</f>
        <v>0</v>
      </c>
      <c r="D22" s="156"/>
      <c r="E22" s="156"/>
      <c r="F22" s="20" t="s">
        <v>17</v>
      </c>
      <c r="G22" s="20"/>
      <c r="H22" s="15"/>
      <c r="I22" s="15"/>
      <c r="J22" s="15"/>
      <c r="K22" s="15"/>
      <c r="L22" s="15"/>
      <c r="M22" s="17"/>
      <c r="N22" s="17"/>
      <c r="O22" s="4"/>
    </row>
    <row r="23" spans="1:15" ht="30" customHeight="1" x14ac:dyDescent="0.15">
      <c r="B23" s="22" t="s">
        <v>51</v>
      </c>
      <c r="C23" s="157" t="e">
        <f>算定表!AI9</f>
        <v>#DIV/0!</v>
      </c>
      <c r="D23" s="158"/>
      <c r="E23" s="158"/>
      <c r="F23" s="23" t="s">
        <v>17</v>
      </c>
      <c r="G23" s="159" t="s">
        <v>52</v>
      </c>
      <c r="H23" s="160"/>
      <c r="I23" s="161"/>
      <c r="J23" s="162" t="e">
        <f>算定表!AM9</f>
        <v>#DIV/0!</v>
      </c>
      <c r="K23" s="163"/>
      <c r="L23" s="163"/>
      <c r="M23" s="163"/>
      <c r="N23" s="24" t="s">
        <v>17</v>
      </c>
      <c r="O23" s="4"/>
    </row>
    <row r="24" spans="1:15" ht="21.95" customHeight="1" x14ac:dyDescent="0.15">
      <c r="B24" s="25" t="s">
        <v>18</v>
      </c>
      <c r="C24" s="26"/>
      <c r="D24" s="26"/>
      <c r="E24" s="26"/>
      <c r="F24" s="26"/>
      <c r="G24" s="26"/>
      <c r="H24" s="26"/>
      <c r="I24" s="26"/>
      <c r="J24" s="26"/>
      <c r="K24" s="26"/>
      <c r="L24" s="26"/>
      <c r="M24" s="26"/>
      <c r="N24" s="26"/>
    </row>
    <row r="25" spans="1:15" ht="21.95" customHeight="1" x14ac:dyDescent="0.15">
      <c r="B25" s="26" t="s">
        <v>83</v>
      </c>
      <c r="C25" s="26"/>
      <c r="D25" s="26"/>
      <c r="E25" s="26"/>
      <c r="F25" s="26"/>
      <c r="G25" s="26"/>
      <c r="H25" s="26"/>
      <c r="I25" s="26"/>
      <c r="J25" s="26"/>
      <c r="K25" s="26"/>
      <c r="L25" s="26"/>
      <c r="M25" s="26"/>
      <c r="N25" s="26"/>
    </row>
    <row r="26" spans="1:15" ht="30" customHeight="1" x14ac:dyDescent="0.15">
      <c r="B26" s="164" t="s">
        <v>80</v>
      </c>
      <c r="C26" s="164"/>
      <c r="D26" s="164"/>
      <c r="E26" s="164"/>
      <c r="F26" s="164"/>
      <c r="G26" s="164"/>
      <c r="H26" s="164"/>
      <c r="I26" s="164"/>
      <c r="J26" s="164"/>
      <c r="K26" s="164"/>
      <c r="L26" s="164"/>
      <c r="M26" s="164"/>
      <c r="N26" s="164"/>
    </row>
    <row r="27" spans="1:15" ht="30" customHeight="1" x14ac:dyDescent="0.15">
      <c r="B27" s="164" t="s">
        <v>81</v>
      </c>
      <c r="C27" s="164"/>
      <c r="D27" s="164"/>
      <c r="E27" s="164"/>
      <c r="F27" s="164"/>
      <c r="G27" s="164"/>
      <c r="H27" s="164"/>
      <c r="I27" s="164"/>
      <c r="J27" s="164"/>
      <c r="K27" s="164"/>
      <c r="L27" s="164"/>
      <c r="M27" s="164"/>
      <c r="N27" s="164"/>
    </row>
    <row r="28" spans="1:15" ht="15" customHeight="1" x14ac:dyDescent="0.15">
      <c r="B28" s="167" t="s">
        <v>96</v>
      </c>
      <c r="C28" s="167"/>
      <c r="D28" s="167"/>
      <c r="E28" s="167"/>
      <c r="F28" s="167"/>
      <c r="G28" s="167"/>
      <c r="H28" s="167"/>
      <c r="I28" s="167"/>
      <c r="J28" s="167"/>
      <c r="K28" s="167"/>
      <c r="L28" s="167"/>
      <c r="M28" s="167"/>
      <c r="N28" s="167"/>
    </row>
    <row r="29" spans="1:15" ht="25.5" customHeight="1" x14ac:dyDescent="0.15">
      <c r="B29" s="165" t="s">
        <v>53</v>
      </c>
      <c r="C29" s="165"/>
      <c r="D29" s="165"/>
      <c r="E29" s="165"/>
      <c r="F29" s="165"/>
      <c r="G29" s="165"/>
      <c r="H29" s="165"/>
      <c r="I29" s="165"/>
      <c r="J29" s="165"/>
      <c r="K29" s="165"/>
      <c r="L29" s="165"/>
      <c r="M29" s="165"/>
      <c r="N29" s="165"/>
    </row>
    <row r="30" spans="1:15" ht="24" customHeight="1" x14ac:dyDescent="0.15"/>
    <row r="31" spans="1:15" ht="3" customHeight="1" x14ac:dyDescent="0.15">
      <c r="A31" s="7"/>
      <c r="B31" s="7"/>
      <c r="C31" s="7"/>
      <c r="D31" s="7"/>
      <c r="E31" s="7"/>
      <c r="F31" s="7"/>
      <c r="G31" s="7"/>
      <c r="H31" s="7"/>
      <c r="I31" s="7"/>
      <c r="J31" s="7"/>
      <c r="K31" s="7"/>
      <c r="L31" s="7"/>
      <c r="M31" s="7"/>
      <c r="N31" s="7"/>
      <c r="O31" s="7"/>
    </row>
    <row r="32" spans="1:15" ht="48.75" customHeight="1" x14ac:dyDescent="0.15">
      <c r="B32" s="166" t="s">
        <v>101</v>
      </c>
      <c r="C32" s="164"/>
      <c r="D32" s="164"/>
      <c r="E32" s="164"/>
      <c r="F32" s="164"/>
      <c r="G32" s="164"/>
      <c r="H32" s="164"/>
      <c r="I32" s="164"/>
      <c r="J32" s="164"/>
      <c r="K32" s="164"/>
      <c r="L32" s="164"/>
      <c r="M32" s="164"/>
      <c r="N32" s="164"/>
    </row>
    <row r="33" spans="2:15" ht="8.25" customHeight="1" x14ac:dyDescent="0.15">
      <c r="B33" s="8"/>
      <c r="L33" s="21"/>
      <c r="M33" s="21"/>
      <c r="N33" s="21"/>
    </row>
    <row r="34" spans="2:15" ht="15.95" customHeight="1" x14ac:dyDescent="0.15">
      <c r="B34" s="6"/>
      <c r="C34" s="6"/>
      <c r="D34" s="6"/>
      <c r="E34" s="6"/>
      <c r="F34" s="6"/>
      <c r="G34" s="6"/>
      <c r="H34" s="6"/>
      <c r="I34" s="6"/>
      <c r="J34" s="6"/>
      <c r="K34" s="6"/>
      <c r="L34" s="6"/>
      <c r="M34" s="6"/>
      <c r="N34" s="6"/>
      <c r="O34" s="6"/>
    </row>
    <row r="35" spans="2:15" ht="15.95" customHeight="1" x14ac:dyDescent="0.15">
      <c r="B35" s="6"/>
      <c r="C35" s="6"/>
      <c r="D35" s="6"/>
      <c r="E35" s="6"/>
      <c r="F35" s="6"/>
      <c r="G35" s="6"/>
      <c r="H35" s="6"/>
      <c r="I35" s="6"/>
      <c r="J35" s="6"/>
      <c r="K35" s="6"/>
      <c r="L35" s="6"/>
      <c r="M35" s="6"/>
      <c r="N35" s="6"/>
      <c r="O35" s="6"/>
    </row>
  </sheetData>
  <sheetProtection sheet="1" objects="1" scenarios="1"/>
  <mergeCells count="20">
    <mergeCell ref="J23:M23"/>
    <mergeCell ref="B26:N26"/>
    <mergeCell ref="B27:N27"/>
    <mergeCell ref="B29:N29"/>
    <mergeCell ref="B32:N32"/>
    <mergeCell ref="B28:N28"/>
    <mergeCell ref="C20:E20"/>
    <mergeCell ref="C21:E21"/>
    <mergeCell ref="C22:E22"/>
    <mergeCell ref="C23:E23"/>
    <mergeCell ref="G23:I23"/>
    <mergeCell ref="B18:B19"/>
    <mergeCell ref="B2:O2"/>
    <mergeCell ref="K4:N4"/>
    <mergeCell ref="F11:G11"/>
    <mergeCell ref="I11:O11"/>
    <mergeCell ref="I12:O12"/>
    <mergeCell ref="I13:M13"/>
    <mergeCell ref="H17:I17"/>
    <mergeCell ref="J17:N17"/>
  </mergeCells>
  <phoneticPr fontId="3"/>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U82"/>
  <sheetViews>
    <sheetView zoomScale="80" zoomScaleNormal="80" workbookViewId="0">
      <selection activeCell="B39" sqref="B39:D39"/>
    </sheetView>
  </sheetViews>
  <sheetFormatPr defaultRowHeight="11.25" x14ac:dyDescent="0.15"/>
  <cols>
    <col min="1" max="1" width="0.625" style="31" customWidth="1"/>
    <col min="2" max="2" width="3.125" style="31" customWidth="1"/>
    <col min="3" max="3" width="12.125" style="31" customWidth="1"/>
    <col min="4" max="4" width="4.125" style="31" customWidth="1"/>
    <col min="5" max="6" width="4.625" style="31" customWidth="1"/>
    <col min="7" max="7" width="5.875" style="31" customWidth="1"/>
    <col min="8" max="8" width="3" style="31" customWidth="1"/>
    <col min="9" max="9" width="4" style="31" customWidth="1"/>
    <col min="10" max="10" width="6" style="31" customWidth="1"/>
    <col min="11" max="11" width="3" style="31" customWidth="1"/>
    <col min="12" max="12" width="4.375" style="31" customWidth="1"/>
    <col min="13" max="13" width="6" style="31" customWidth="1"/>
    <col min="14" max="14" width="3" style="31" customWidth="1"/>
    <col min="15" max="15" width="4" style="31" customWidth="1"/>
    <col min="16" max="16" width="6" style="31" customWidth="1"/>
    <col min="17" max="17" width="3" style="31" customWidth="1"/>
    <col min="18" max="18" width="4" style="31" customWidth="1"/>
    <col min="19" max="19" width="6" style="31" customWidth="1"/>
    <col min="20" max="20" width="3" style="31" customWidth="1"/>
    <col min="21" max="21" width="4" style="31" customWidth="1"/>
    <col min="22" max="22" width="6" style="31" customWidth="1"/>
    <col min="23" max="23" width="3" style="31" customWidth="1"/>
    <col min="24" max="24" width="3.75" style="31" customWidth="1"/>
    <col min="25" max="25" width="6" style="31" customWidth="1"/>
    <col min="26" max="26" width="3" style="31" customWidth="1"/>
    <col min="27" max="27" width="4" style="31" customWidth="1"/>
    <col min="28" max="28" width="6" style="31" customWidth="1"/>
    <col min="29" max="29" width="3" style="31" customWidth="1"/>
    <col min="30" max="30" width="4" style="31" customWidth="1"/>
    <col min="31" max="31" width="6" style="31" customWidth="1"/>
    <col min="32" max="32" width="3" style="31" customWidth="1"/>
    <col min="33" max="33" width="4" style="31" customWidth="1"/>
    <col min="34" max="34" width="6" style="31" customWidth="1"/>
    <col min="35" max="42" width="5" style="31" customWidth="1"/>
    <col min="43" max="43" width="7.5" style="31" customWidth="1"/>
    <col min="44" max="44" width="4" style="32" hidden="1" customWidth="1"/>
    <col min="45" max="45" width="3" style="31" bestFit="1" customWidth="1"/>
    <col min="46" max="46" width="4.5" style="31" customWidth="1"/>
    <col min="47" max="47" width="5.875" style="31" hidden="1" customWidth="1"/>
    <col min="48" max="16384" width="9" style="31"/>
  </cols>
  <sheetData>
    <row r="1" spans="2:47" ht="18" customHeight="1" x14ac:dyDescent="0.15">
      <c r="AR1" s="31"/>
    </row>
    <row r="2" spans="2:47" ht="18" customHeight="1" x14ac:dyDescent="0.15">
      <c r="B2" s="201" t="s">
        <v>58</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row>
    <row r="3" spans="2:47" ht="18" customHeight="1" thickBot="1" x14ac:dyDescent="0.2"/>
    <row r="4" spans="2:47" ht="26.25" customHeight="1" x14ac:dyDescent="0.15">
      <c r="B4" s="27"/>
      <c r="C4" s="209" t="s">
        <v>93</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30"/>
      <c r="AI4" s="173" t="s">
        <v>78</v>
      </c>
      <c r="AJ4" s="174"/>
      <c r="AK4" s="175"/>
      <c r="AL4" s="173" t="s">
        <v>65</v>
      </c>
      <c r="AM4" s="174"/>
      <c r="AN4" s="175"/>
      <c r="AO4" s="173" t="s">
        <v>66</v>
      </c>
      <c r="AP4" s="174"/>
      <c r="AQ4" s="175"/>
      <c r="AR4" s="31"/>
    </row>
    <row r="5" spans="2:47" ht="26.25" customHeight="1" x14ac:dyDescent="0.15">
      <c r="B5" s="28"/>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30"/>
      <c r="AI5" s="176"/>
      <c r="AJ5" s="177"/>
      <c r="AK5" s="178"/>
      <c r="AL5" s="176"/>
      <c r="AM5" s="177"/>
      <c r="AN5" s="178"/>
      <c r="AO5" s="176"/>
      <c r="AP5" s="177"/>
      <c r="AQ5" s="178"/>
      <c r="AR5" s="31"/>
    </row>
    <row r="6" spans="2:47" ht="26.25" customHeight="1" thickBot="1" x14ac:dyDescent="0.2">
      <c r="B6" s="2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30"/>
      <c r="AI6" s="193">
        <f>AP79</f>
        <v>0</v>
      </c>
      <c r="AJ6" s="194"/>
      <c r="AK6" s="195"/>
      <c r="AL6" s="193">
        <f>AO80</f>
        <v>0</v>
      </c>
      <c r="AM6" s="194"/>
      <c r="AN6" s="195"/>
      <c r="AO6" s="193">
        <f>AQ79</f>
        <v>0</v>
      </c>
      <c r="AP6" s="194"/>
      <c r="AQ6" s="195"/>
      <c r="AR6" s="31"/>
    </row>
    <row r="7" spans="2:47" ht="26.25" customHeight="1" x14ac:dyDescent="0.15">
      <c r="B7" s="2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30"/>
      <c r="AI7" s="173" t="s">
        <v>90</v>
      </c>
      <c r="AJ7" s="174"/>
      <c r="AK7" s="174"/>
      <c r="AL7" s="175"/>
      <c r="AM7" s="174" t="s">
        <v>89</v>
      </c>
      <c r="AN7" s="174"/>
      <c r="AO7" s="174"/>
      <c r="AP7" s="174"/>
      <c r="AQ7" s="175"/>
      <c r="AR7" s="31"/>
    </row>
    <row r="8" spans="2:47" ht="26.25" customHeight="1" thickBot="1" x14ac:dyDescent="0.2">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30"/>
      <c r="AI8" s="205"/>
      <c r="AJ8" s="196"/>
      <c r="AK8" s="196"/>
      <c r="AL8" s="197"/>
      <c r="AM8" s="196"/>
      <c r="AN8" s="196"/>
      <c r="AO8" s="196"/>
      <c r="AP8" s="196"/>
      <c r="AQ8" s="197"/>
    </row>
    <row r="9" spans="2:47" ht="26.25" customHeight="1" thickBot="1" x14ac:dyDescent="0.2">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I9" s="208" t="e">
        <f>AO6/AL6</f>
        <v>#DIV/0!</v>
      </c>
      <c r="AJ9" s="206"/>
      <c r="AK9" s="206"/>
      <c r="AL9" s="207"/>
      <c r="AM9" s="206" t="e">
        <f>AO6/AI6</f>
        <v>#DIV/0!</v>
      </c>
      <c r="AN9" s="206"/>
      <c r="AO9" s="206"/>
      <c r="AP9" s="206"/>
      <c r="AQ9" s="207"/>
    </row>
    <row r="10" spans="2:47" s="33" customFormat="1" ht="11.25" customHeight="1" thickBot="1" x14ac:dyDescent="0.2">
      <c r="B10" s="33" t="s">
        <v>0</v>
      </c>
      <c r="AR10" s="34"/>
    </row>
    <row r="11" spans="2:47" ht="24" customHeight="1" x14ac:dyDescent="0.15">
      <c r="B11" s="210" t="s">
        <v>1</v>
      </c>
      <c r="C11" s="200"/>
      <c r="D11" s="215" t="s">
        <v>41</v>
      </c>
      <c r="E11" s="191" t="s">
        <v>91</v>
      </c>
      <c r="F11" s="191"/>
      <c r="G11" s="192"/>
      <c r="H11" s="191" t="s">
        <v>67</v>
      </c>
      <c r="I11" s="191"/>
      <c r="J11" s="192"/>
      <c r="K11" s="191" t="s">
        <v>68</v>
      </c>
      <c r="L11" s="191"/>
      <c r="M11" s="192"/>
      <c r="N11" s="191" t="s">
        <v>69</v>
      </c>
      <c r="O11" s="191"/>
      <c r="P11" s="192"/>
      <c r="Q11" s="191" t="s">
        <v>70</v>
      </c>
      <c r="R11" s="191"/>
      <c r="S11" s="192"/>
      <c r="T11" s="191" t="s">
        <v>71</v>
      </c>
      <c r="U11" s="191"/>
      <c r="V11" s="192"/>
      <c r="W11" s="191" t="s">
        <v>72</v>
      </c>
      <c r="X11" s="191"/>
      <c r="Y11" s="192"/>
      <c r="Z11" s="191" t="s">
        <v>73</v>
      </c>
      <c r="AA11" s="191"/>
      <c r="AB11" s="192"/>
      <c r="AC11" s="191" t="s">
        <v>74</v>
      </c>
      <c r="AD11" s="191"/>
      <c r="AE11" s="192"/>
      <c r="AF11" s="191" t="s">
        <v>75</v>
      </c>
      <c r="AG11" s="191"/>
      <c r="AH11" s="192"/>
      <c r="AI11" s="191" t="s">
        <v>76</v>
      </c>
      <c r="AJ11" s="199"/>
      <c r="AK11" s="198"/>
      <c r="AL11" s="192" t="s">
        <v>77</v>
      </c>
      <c r="AM11" s="198"/>
      <c r="AN11" s="198"/>
      <c r="AO11" s="192" t="s">
        <v>2</v>
      </c>
      <c r="AP11" s="199"/>
      <c r="AQ11" s="200"/>
    </row>
    <row r="12" spans="2:47" ht="24" customHeight="1" x14ac:dyDescent="0.15">
      <c r="B12" s="211"/>
      <c r="C12" s="212"/>
      <c r="D12" s="216"/>
      <c r="E12" s="182" t="s">
        <v>87</v>
      </c>
      <c r="F12" s="183"/>
      <c r="G12" s="229" t="s">
        <v>88</v>
      </c>
      <c r="H12" s="218" t="s">
        <v>5</v>
      </c>
      <c r="I12" s="183"/>
      <c r="J12" s="219" t="s">
        <v>4</v>
      </c>
      <c r="K12" s="218" t="s">
        <v>5</v>
      </c>
      <c r="L12" s="183"/>
      <c r="M12" s="219" t="s">
        <v>4</v>
      </c>
      <c r="N12" s="218" t="s">
        <v>5</v>
      </c>
      <c r="O12" s="183"/>
      <c r="P12" s="219" t="s">
        <v>4</v>
      </c>
      <c r="Q12" s="218" t="s">
        <v>5</v>
      </c>
      <c r="R12" s="183"/>
      <c r="S12" s="219" t="s">
        <v>4</v>
      </c>
      <c r="T12" s="218" t="s">
        <v>5</v>
      </c>
      <c r="U12" s="183"/>
      <c r="V12" s="219" t="s">
        <v>4</v>
      </c>
      <c r="W12" s="218" t="s">
        <v>5</v>
      </c>
      <c r="X12" s="183"/>
      <c r="Y12" s="219" t="s">
        <v>4</v>
      </c>
      <c r="Z12" s="218" t="s">
        <v>5</v>
      </c>
      <c r="AA12" s="183"/>
      <c r="AB12" s="219" t="s">
        <v>4</v>
      </c>
      <c r="AC12" s="218" t="s">
        <v>5</v>
      </c>
      <c r="AD12" s="183"/>
      <c r="AE12" s="219" t="s">
        <v>4</v>
      </c>
      <c r="AF12" s="218" t="s">
        <v>5</v>
      </c>
      <c r="AG12" s="183"/>
      <c r="AH12" s="219" t="s">
        <v>4</v>
      </c>
      <c r="AI12" s="218" t="s">
        <v>5</v>
      </c>
      <c r="AJ12" s="183"/>
      <c r="AK12" s="219" t="s">
        <v>4</v>
      </c>
      <c r="AL12" s="218" t="s">
        <v>5</v>
      </c>
      <c r="AM12" s="183"/>
      <c r="AN12" s="229" t="s">
        <v>4</v>
      </c>
      <c r="AO12" s="242" t="s">
        <v>5</v>
      </c>
      <c r="AP12" s="243"/>
      <c r="AQ12" s="244" t="s">
        <v>4</v>
      </c>
    </row>
    <row r="13" spans="2:47" ht="24" customHeight="1" thickBot="1" x14ac:dyDescent="0.2">
      <c r="B13" s="213"/>
      <c r="C13" s="214"/>
      <c r="D13" s="217"/>
      <c r="E13" s="35" t="s">
        <v>6</v>
      </c>
      <c r="F13" s="36" t="s">
        <v>7</v>
      </c>
      <c r="G13" s="230"/>
      <c r="H13" s="37" t="s">
        <v>6</v>
      </c>
      <c r="I13" s="36" t="s">
        <v>7</v>
      </c>
      <c r="J13" s="220"/>
      <c r="K13" s="37" t="s">
        <v>6</v>
      </c>
      <c r="L13" s="36" t="s">
        <v>7</v>
      </c>
      <c r="M13" s="221"/>
      <c r="N13" s="37" t="s">
        <v>6</v>
      </c>
      <c r="O13" s="36" t="s">
        <v>7</v>
      </c>
      <c r="P13" s="220"/>
      <c r="Q13" s="37" t="s">
        <v>6</v>
      </c>
      <c r="R13" s="36" t="s">
        <v>7</v>
      </c>
      <c r="S13" s="221"/>
      <c r="T13" s="37" t="s">
        <v>6</v>
      </c>
      <c r="U13" s="36" t="s">
        <v>7</v>
      </c>
      <c r="V13" s="220"/>
      <c r="W13" s="37" t="s">
        <v>6</v>
      </c>
      <c r="X13" s="36" t="s">
        <v>7</v>
      </c>
      <c r="Y13" s="220"/>
      <c r="Z13" s="37" t="s">
        <v>6</v>
      </c>
      <c r="AA13" s="36" t="s">
        <v>7</v>
      </c>
      <c r="AB13" s="220"/>
      <c r="AC13" s="37" t="s">
        <v>6</v>
      </c>
      <c r="AD13" s="36" t="s">
        <v>7</v>
      </c>
      <c r="AE13" s="220"/>
      <c r="AF13" s="37" t="s">
        <v>6</v>
      </c>
      <c r="AG13" s="36" t="s">
        <v>7</v>
      </c>
      <c r="AH13" s="220"/>
      <c r="AI13" s="37" t="s">
        <v>6</v>
      </c>
      <c r="AJ13" s="36" t="s">
        <v>7</v>
      </c>
      <c r="AK13" s="220"/>
      <c r="AL13" s="37" t="s">
        <v>6</v>
      </c>
      <c r="AM13" s="36" t="s">
        <v>7</v>
      </c>
      <c r="AN13" s="230"/>
      <c r="AO13" s="37" t="s">
        <v>6</v>
      </c>
      <c r="AP13" s="38" t="s">
        <v>7</v>
      </c>
      <c r="AQ13" s="245"/>
      <c r="AU13" s="31" t="s">
        <v>8</v>
      </c>
    </row>
    <row r="14" spans="2:47" ht="18" customHeight="1" x14ac:dyDescent="0.15">
      <c r="B14" s="39">
        <v>1</v>
      </c>
      <c r="C14" s="43"/>
      <c r="D14" s="44"/>
      <c r="E14" s="50"/>
      <c r="F14" s="51"/>
      <c r="G14" s="52"/>
      <c r="H14" s="53"/>
      <c r="I14" s="51"/>
      <c r="J14" s="54"/>
      <c r="K14" s="53"/>
      <c r="L14" s="51"/>
      <c r="M14" s="54"/>
      <c r="N14" s="53"/>
      <c r="O14" s="51"/>
      <c r="P14" s="54"/>
      <c r="Q14" s="53"/>
      <c r="R14" s="51"/>
      <c r="S14" s="54"/>
      <c r="T14" s="53"/>
      <c r="U14" s="51"/>
      <c r="V14" s="54"/>
      <c r="W14" s="53"/>
      <c r="X14" s="51"/>
      <c r="Y14" s="54"/>
      <c r="Z14" s="53"/>
      <c r="AA14" s="51"/>
      <c r="AB14" s="54"/>
      <c r="AC14" s="53"/>
      <c r="AD14" s="51"/>
      <c r="AE14" s="54"/>
      <c r="AF14" s="53"/>
      <c r="AG14" s="51"/>
      <c r="AH14" s="54"/>
      <c r="AI14" s="53"/>
      <c r="AJ14" s="51"/>
      <c r="AK14" s="54"/>
      <c r="AL14" s="55"/>
      <c r="AM14" s="51"/>
      <c r="AN14" s="52"/>
      <c r="AO14" s="56">
        <f t="shared" ref="AO14:AO38" si="0">SUM(E14,H14,K14,N14,Q14,T14,W14,Z14,AC14,AF14,AI14,AL14)</f>
        <v>0</v>
      </c>
      <c r="AP14" s="57">
        <f t="shared" ref="AP14:AP38" si="1">SUM(F14,I14,L14,O14,R14,U14,X14,AA14,AD14,AG14,AJ14,AM14)</f>
        <v>0</v>
      </c>
      <c r="AQ14" s="58">
        <f t="shared" ref="AQ14:AQ38" si="2">SUM(G14,J14,M14,P14,S14,V14,Y14,AB14,AE14,AH14,AK14,AN14)</f>
        <v>0</v>
      </c>
      <c r="AR14" s="32">
        <f t="shared" ref="AR14:AR38" si="3">COUNT(G14,J14,M14,P14,S14,V14,Y14,AB14,AE14,AH14,AK14,AN14)</f>
        <v>0</v>
      </c>
      <c r="AU14" s="31" t="s">
        <v>9</v>
      </c>
    </row>
    <row r="15" spans="2:47" ht="18" customHeight="1" x14ac:dyDescent="0.15">
      <c r="B15" s="40">
        <f t="shared" ref="B15:B38" si="4">B14+1</f>
        <v>2</v>
      </c>
      <c r="C15" s="45"/>
      <c r="D15" s="46"/>
      <c r="E15" s="59"/>
      <c r="F15" s="60"/>
      <c r="G15" s="61"/>
      <c r="H15" s="62"/>
      <c r="I15" s="60"/>
      <c r="J15" s="63"/>
      <c r="K15" s="62"/>
      <c r="L15" s="60"/>
      <c r="M15" s="63"/>
      <c r="N15" s="62"/>
      <c r="O15" s="60"/>
      <c r="P15" s="63"/>
      <c r="Q15" s="62"/>
      <c r="R15" s="60"/>
      <c r="S15" s="63"/>
      <c r="T15" s="62"/>
      <c r="U15" s="60"/>
      <c r="V15" s="63"/>
      <c r="W15" s="62"/>
      <c r="X15" s="60"/>
      <c r="Y15" s="63"/>
      <c r="Z15" s="62"/>
      <c r="AA15" s="60"/>
      <c r="AB15" s="63"/>
      <c r="AC15" s="62"/>
      <c r="AD15" s="60"/>
      <c r="AE15" s="63"/>
      <c r="AF15" s="62"/>
      <c r="AG15" s="60"/>
      <c r="AH15" s="63"/>
      <c r="AI15" s="62"/>
      <c r="AJ15" s="60"/>
      <c r="AK15" s="63"/>
      <c r="AL15" s="64"/>
      <c r="AM15" s="60"/>
      <c r="AN15" s="61"/>
      <c r="AO15" s="65">
        <f t="shared" si="0"/>
        <v>0</v>
      </c>
      <c r="AP15" s="66">
        <f t="shared" si="1"/>
        <v>0</v>
      </c>
      <c r="AQ15" s="67">
        <f t="shared" si="2"/>
        <v>0</v>
      </c>
      <c r="AR15" s="32">
        <f t="shared" si="3"/>
        <v>0</v>
      </c>
      <c r="AU15" s="31" t="s">
        <v>10</v>
      </c>
    </row>
    <row r="16" spans="2:47" ht="18" customHeight="1" x14ac:dyDescent="0.15">
      <c r="B16" s="40">
        <f t="shared" si="4"/>
        <v>3</v>
      </c>
      <c r="C16" s="45"/>
      <c r="D16" s="46"/>
      <c r="E16" s="59"/>
      <c r="F16" s="60"/>
      <c r="G16" s="61"/>
      <c r="H16" s="62"/>
      <c r="I16" s="60"/>
      <c r="J16" s="63"/>
      <c r="K16" s="62"/>
      <c r="L16" s="60"/>
      <c r="M16" s="63"/>
      <c r="N16" s="62"/>
      <c r="O16" s="60"/>
      <c r="P16" s="63"/>
      <c r="Q16" s="62"/>
      <c r="R16" s="60"/>
      <c r="S16" s="63"/>
      <c r="T16" s="62"/>
      <c r="U16" s="60"/>
      <c r="V16" s="63"/>
      <c r="W16" s="62"/>
      <c r="X16" s="60"/>
      <c r="Y16" s="63"/>
      <c r="Z16" s="62"/>
      <c r="AA16" s="60"/>
      <c r="AB16" s="63"/>
      <c r="AC16" s="62"/>
      <c r="AD16" s="60"/>
      <c r="AE16" s="63"/>
      <c r="AF16" s="62"/>
      <c r="AG16" s="60"/>
      <c r="AH16" s="63"/>
      <c r="AI16" s="62"/>
      <c r="AJ16" s="60"/>
      <c r="AK16" s="63"/>
      <c r="AL16" s="64"/>
      <c r="AM16" s="60"/>
      <c r="AN16" s="61"/>
      <c r="AO16" s="65">
        <f t="shared" si="0"/>
        <v>0</v>
      </c>
      <c r="AP16" s="66">
        <f t="shared" si="1"/>
        <v>0</v>
      </c>
      <c r="AQ16" s="67">
        <f t="shared" si="2"/>
        <v>0</v>
      </c>
      <c r="AR16" s="32">
        <f t="shared" si="3"/>
        <v>0</v>
      </c>
    </row>
    <row r="17" spans="2:44" ht="18" customHeight="1" x14ac:dyDescent="0.15">
      <c r="B17" s="40">
        <f t="shared" si="4"/>
        <v>4</v>
      </c>
      <c r="C17" s="45"/>
      <c r="D17" s="46"/>
      <c r="E17" s="59"/>
      <c r="F17" s="60"/>
      <c r="G17" s="61"/>
      <c r="H17" s="62"/>
      <c r="I17" s="60"/>
      <c r="J17" s="63"/>
      <c r="K17" s="62"/>
      <c r="L17" s="60"/>
      <c r="M17" s="63"/>
      <c r="N17" s="62"/>
      <c r="O17" s="60"/>
      <c r="P17" s="63"/>
      <c r="Q17" s="62"/>
      <c r="R17" s="60"/>
      <c r="S17" s="63"/>
      <c r="T17" s="62"/>
      <c r="U17" s="60"/>
      <c r="V17" s="63"/>
      <c r="W17" s="62"/>
      <c r="X17" s="60"/>
      <c r="Y17" s="63"/>
      <c r="Z17" s="62"/>
      <c r="AA17" s="60"/>
      <c r="AB17" s="63"/>
      <c r="AC17" s="62"/>
      <c r="AD17" s="60"/>
      <c r="AE17" s="63"/>
      <c r="AF17" s="62"/>
      <c r="AG17" s="60"/>
      <c r="AH17" s="63"/>
      <c r="AI17" s="62"/>
      <c r="AJ17" s="60"/>
      <c r="AK17" s="63"/>
      <c r="AL17" s="64"/>
      <c r="AM17" s="60"/>
      <c r="AN17" s="61"/>
      <c r="AO17" s="65">
        <f t="shared" si="0"/>
        <v>0</v>
      </c>
      <c r="AP17" s="66">
        <f t="shared" si="1"/>
        <v>0</v>
      </c>
      <c r="AQ17" s="67">
        <f t="shared" si="2"/>
        <v>0</v>
      </c>
      <c r="AR17" s="32">
        <f t="shared" si="3"/>
        <v>0</v>
      </c>
    </row>
    <row r="18" spans="2:44" ht="18" customHeight="1" x14ac:dyDescent="0.15">
      <c r="B18" s="40">
        <f t="shared" si="4"/>
        <v>5</v>
      </c>
      <c r="C18" s="45"/>
      <c r="D18" s="46"/>
      <c r="E18" s="59"/>
      <c r="F18" s="60"/>
      <c r="G18" s="61"/>
      <c r="H18" s="62"/>
      <c r="I18" s="60"/>
      <c r="J18" s="63"/>
      <c r="K18" s="62"/>
      <c r="L18" s="60"/>
      <c r="M18" s="63"/>
      <c r="N18" s="62"/>
      <c r="O18" s="60"/>
      <c r="P18" s="63"/>
      <c r="Q18" s="62"/>
      <c r="R18" s="60"/>
      <c r="S18" s="63"/>
      <c r="T18" s="62"/>
      <c r="U18" s="60"/>
      <c r="V18" s="63"/>
      <c r="W18" s="62"/>
      <c r="X18" s="60"/>
      <c r="Y18" s="63"/>
      <c r="Z18" s="62"/>
      <c r="AA18" s="60"/>
      <c r="AB18" s="63"/>
      <c r="AC18" s="62"/>
      <c r="AD18" s="60"/>
      <c r="AE18" s="63"/>
      <c r="AF18" s="62"/>
      <c r="AG18" s="60"/>
      <c r="AH18" s="63"/>
      <c r="AI18" s="62"/>
      <c r="AJ18" s="60"/>
      <c r="AK18" s="63"/>
      <c r="AL18" s="64"/>
      <c r="AM18" s="60"/>
      <c r="AN18" s="61"/>
      <c r="AO18" s="65">
        <f t="shared" si="0"/>
        <v>0</v>
      </c>
      <c r="AP18" s="66">
        <f t="shared" si="1"/>
        <v>0</v>
      </c>
      <c r="AQ18" s="67">
        <f t="shared" si="2"/>
        <v>0</v>
      </c>
      <c r="AR18" s="32">
        <f t="shared" si="3"/>
        <v>0</v>
      </c>
    </row>
    <row r="19" spans="2:44" ht="18" customHeight="1" x14ac:dyDescent="0.15">
      <c r="B19" s="40">
        <f t="shared" si="4"/>
        <v>6</v>
      </c>
      <c r="C19" s="45"/>
      <c r="D19" s="46"/>
      <c r="E19" s="59"/>
      <c r="F19" s="60"/>
      <c r="G19" s="61"/>
      <c r="H19" s="62"/>
      <c r="I19" s="60"/>
      <c r="J19" s="63"/>
      <c r="K19" s="62"/>
      <c r="L19" s="60"/>
      <c r="M19" s="63"/>
      <c r="N19" s="62"/>
      <c r="O19" s="60"/>
      <c r="P19" s="63"/>
      <c r="Q19" s="62"/>
      <c r="R19" s="60"/>
      <c r="S19" s="63"/>
      <c r="T19" s="62"/>
      <c r="U19" s="60"/>
      <c r="V19" s="63"/>
      <c r="W19" s="62"/>
      <c r="X19" s="60"/>
      <c r="Y19" s="63"/>
      <c r="Z19" s="62"/>
      <c r="AA19" s="60"/>
      <c r="AB19" s="63"/>
      <c r="AC19" s="62"/>
      <c r="AD19" s="60"/>
      <c r="AE19" s="63"/>
      <c r="AF19" s="62"/>
      <c r="AG19" s="60"/>
      <c r="AH19" s="63"/>
      <c r="AI19" s="62"/>
      <c r="AJ19" s="60"/>
      <c r="AK19" s="63"/>
      <c r="AL19" s="64"/>
      <c r="AM19" s="60"/>
      <c r="AN19" s="61"/>
      <c r="AO19" s="65">
        <f t="shared" si="0"/>
        <v>0</v>
      </c>
      <c r="AP19" s="66">
        <f t="shared" si="1"/>
        <v>0</v>
      </c>
      <c r="AQ19" s="67">
        <f t="shared" si="2"/>
        <v>0</v>
      </c>
      <c r="AR19" s="32">
        <f t="shared" si="3"/>
        <v>0</v>
      </c>
    </row>
    <row r="20" spans="2:44" ht="18" customHeight="1" x14ac:dyDescent="0.15">
      <c r="B20" s="40">
        <f t="shared" si="4"/>
        <v>7</v>
      </c>
      <c r="C20" s="45"/>
      <c r="D20" s="46"/>
      <c r="E20" s="59"/>
      <c r="F20" s="60"/>
      <c r="G20" s="61"/>
      <c r="H20" s="62"/>
      <c r="I20" s="60"/>
      <c r="J20" s="63"/>
      <c r="K20" s="62"/>
      <c r="L20" s="60"/>
      <c r="M20" s="63"/>
      <c r="N20" s="62"/>
      <c r="O20" s="60"/>
      <c r="P20" s="63"/>
      <c r="Q20" s="62"/>
      <c r="R20" s="60"/>
      <c r="S20" s="63"/>
      <c r="T20" s="62"/>
      <c r="U20" s="60"/>
      <c r="V20" s="63"/>
      <c r="W20" s="62"/>
      <c r="X20" s="60"/>
      <c r="Y20" s="63"/>
      <c r="Z20" s="62"/>
      <c r="AA20" s="60"/>
      <c r="AB20" s="63"/>
      <c r="AC20" s="62"/>
      <c r="AD20" s="60"/>
      <c r="AE20" s="63"/>
      <c r="AF20" s="62"/>
      <c r="AG20" s="60"/>
      <c r="AH20" s="63"/>
      <c r="AI20" s="62"/>
      <c r="AJ20" s="60"/>
      <c r="AK20" s="63"/>
      <c r="AL20" s="64"/>
      <c r="AM20" s="60"/>
      <c r="AN20" s="61"/>
      <c r="AO20" s="65">
        <f t="shared" si="0"/>
        <v>0</v>
      </c>
      <c r="AP20" s="66">
        <f t="shared" si="1"/>
        <v>0</v>
      </c>
      <c r="AQ20" s="67">
        <f t="shared" si="2"/>
        <v>0</v>
      </c>
      <c r="AR20" s="32">
        <f t="shared" si="3"/>
        <v>0</v>
      </c>
    </row>
    <row r="21" spans="2:44" ht="18" customHeight="1" x14ac:dyDescent="0.15">
      <c r="B21" s="40">
        <f t="shared" si="4"/>
        <v>8</v>
      </c>
      <c r="C21" s="45"/>
      <c r="D21" s="46"/>
      <c r="E21" s="59"/>
      <c r="F21" s="60"/>
      <c r="G21" s="61"/>
      <c r="H21" s="62"/>
      <c r="I21" s="60"/>
      <c r="J21" s="63"/>
      <c r="K21" s="62"/>
      <c r="L21" s="60"/>
      <c r="M21" s="63"/>
      <c r="N21" s="62"/>
      <c r="O21" s="60"/>
      <c r="P21" s="63"/>
      <c r="Q21" s="62"/>
      <c r="R21" s="60"/>
      <c r="S21" s="63"/>
      <c r="T21" s="62"/>
      <c r="U21" s="60"/>
      <c r="V21" s="63"/>
      <c r="W21" s="62"/>
      <c r="X21" s="60"/>
      <c r="Y21" s="63"/>
      <c r="Z21" s="62"/>
      <c r="AA21" s="60"/>
      <c r="AB21" s="63"/>
      <c r="AC21" s="62"/>
      <c r="AD21" s="60"/>
      <c r="AE21" s="63"/>
      <c r="AF21" s="62"/>
      <c r="AG21" s="60"/>
      <c r="AH21" s="63"/>
      <c r="AI21" s="62"/>
      <c r="AJ21" s="60"/>
      <c r="AK21" s="63"/>
      <c r="AL21" s="64"/>
      <c r="AM21" s="60"/>
      <c r="AN21" s="61"/>
      <c r="AO21" s="65">
        <f t="shared" si="0"/>
        <v>0</v>
      </c>
      <c r="AP21" s="66">
        <f t="shared" si="1"/>
        <v>0</v>
      </c>
      <c r="AQ21" s="67">
        <f t="shared" si="2"/>
        <v>0</v>
      </c>
      <c r="AR21" s="32">
        <f t="shared" si="3"/>
        <v>0</v>
      </c>
    </row>
    <row r="22" spans="2:44" ht="18" customHeight="1" x14ac:dyDescent="0.15">
      <c r="B22" s="40">
        <f t="shared" si="4"/>
        <v>9</v>
      </c>
      <c r="C22" s="45"/>
      <c r="D22" s="46"/>
      <c r="E22" s="59"/>
      <c r="F22" s="60"/>
      <c r="G22" s="61"/>
      <c r="H22" s="62"/>
      <c r="I22" s="60"/>
      <c r="J22" s="63"/>
      <c r="K22" s="62"/>
      <c r="L22" s="60"/>
      <c r="M22" s="63"/>
      <c r="N22" s="62"/>
      <c r="O22" s="60"/>
      <c r="P22" s="63"/>
      <c r="Q22" s="62"/>
      <c r="R22" s="60"/>
      <c r="S22" s="63"/>
      <c r="T22" s="62"/>
      <c r="U22" s="60"/>
      <c r="V22" s="63"/>
      <c r="W22" s="62"/>
      <c r="X22" s="60"/>
      <c r="Y22" s="63"/>
      <c r="Z22" s="62"/>
      <c r="AA22" s="60"/>
      <c r="AB22" s="63"/>
      <c r="AC22" s="62"/>
      <c r="AD22" s="60"/>
      <c r="AE22" s="63"/>
      <c r="AF22" s="62"/>
      <c r="AG22" s="60"/>
      <c r="AH22" s="63"/>
      <c r="AI22" s="62"/>
      <c r="AJ22" s="60"/>
      <c r="AK22" s="63"/>
      <c r="AL22" s="64"/>
      <c r="AM22" s="60"/>
      <c r="AN22" s="61"/>
      <c r="AO22" s="65">
        <f t="shared" si="0"/>
        <v>0</v>
      </c>
      <c r="AP22" s="66">
        <f t="shared" si="1"/>
        <v>0</v>
      </c>
      <c r="AQ22" s="67">
        <f t="shared" si="2"/>
        <v>0</v>
      </c>
      <c r="AR22" s="32">
        <f t="shared" si="3"/>
        <v>0</v>
      </c>
    </row>
    <row r="23" spans="2:44" ht="18" customHeight="1" x14ac:dyDescent="0.15">
      <c r="B23" s="40">
        <f t="shared" si="4"/>
        <v>10</v>
      </c>
      <c r="C23" s="45"/>
      <c r="D23" s="46"/>
      <c r="E23" s="59"/>
      <c r="F23" s="60"/>
      <c r="G23" s="61"/>
      <c r="H23" s="62"/>
      <c r="I23" s="60"/>
      <c r="J23" s="63"/>
      <c r="K23" s="62"/>
      <c r="L23" s="60"/>
      <c r="M23" s="63"/>
      <c r="N23" s="62"/>
      <c r="O23" s="60"/>
      <c r="P23" s="63"/>
      <c r="Q23" s="62"/>
      <c r="R23" s="60"/>
      <c r="S23" s="63"/>
      <c r="T23" s="62"/>
      <c r="U23" s="60"/>
      <c r="V23" s="63"/>
      <c r="W23" s="62"/>
      <c r="X23" s="60"/>
      <c r="Y23" s="63"/>
      <c r="Z23" s="62"/>
      <c r="AA23" s="60"/>
      <c r="AB23" s="63"/>
      <c r="AC23" s="62"/>
      <c r="AD23" s="60"/>
      <c r="AE23" s="63"/>
      <c r="AF23" s="62"/>
      <c r="AG23" s="60"/>
      <c r="AH23" s="63"/>
      <c r="AI23" s="62"/>
      <c r="AJ23" s="60"/>
      <c r="AK23" s="63"/>
      <c r="AL23" s="64"/>
      <c r="AM23" s="60"/>
      <c r="AN23" s="61"/>
      <c r="AO23" s="65">
        <f t="shared" si="0"/>
        <v>0</v>
      </c>
      <c r="AP23" s="66">
        <f t="shared" si="1"/>
        <v>0</v>
      </c>
      <c r="AQ23" s="67">
        <f t="shared" si="2"/>
        <v>0</v>
      </c>
      <c r="AR23" s="32">
        <f t="shared" si="3"/>
        <v>0</v>
      </c>
    </row>
    <row r="24" spans="2:44" ht="18" customHeight="1" x14ac:dyDescent="0.15">
      <c r="B24" s="40">
        <f t="shared" si="4"/>
        <v>11</v>
      </c>
      <c r="C24" s="45"/>
      <c r="D24" s="46"/>
      <c r="E24" s="59"/>
      <c r="F24" s="60"/>
      <c r="G24" s="61"/>
      <c r="H24" s="62"/>
      <c r="I24" s="60"/>
      <c r="J24" s="63"/>
      <c r="K24" s="62"/>
      <c r="L24" s="60"/>
      <c r="M24" s="63"/>
      <c r="N24" s="62"/>
      <c r="O24" s="60"/>
      <c r="P24" s="63"/>
      <c r="Q24" s="62"/>
      <c r="R24" s="60"/>
      <c r="S24" s="63"/>
      <c r="T24" s="62"/>
      <c r="U24" s="60"/>
      <c r="V24" s="63"/>
      <c r="W24" s="62"/>
      <c r="X24" s="60"/>
      <c r="Y24" s="63"/>
      <c r="Z24" s="62"/>
      <c r="AA24" s="60"/>
      <c r="AB24" s="63"/>
      <c r="AC24" s="62"/>
      <c r="AD24" s="60"/>
      <c r="AE24" s="63"/>
      <c r="AF24" s="62"/>
      <c r="AG24" s="60"/>
      <c r="AH24" s="63"/>
      <c r="AI24" s="62"/>
      <c r="AJ24" s="60"/>
      <c r="AK24" s="63"/>
      <c r="AL24" s="64"/>
      <c r="AM24" s="60"/>
      <c r="AN24" s="61"/>
      <c r="AO24" s="65">
        <f t="shared" si="0"/>
        <v>0</v>
      </c>
      <c r="AP24" s="66">
        <f t="shared" si="1"/>
        <v>0</v>
      </c>
      <c r="AQ24" s="67">
        <f t="shared" si="2"/>
        <v>0</v>
      </c>
      <c r="AR24" s="32">
        <f t="shared" si="3"/>
        <v>0</v>
      </c>
    </row>
    <row r="25" spans="2:44" ht="18" customHeight="1" x14ac:dyDescent="0.15">
      <c r="B25" s="40">
        <f t="shared" si="4"/>
        <v>12</v>
      </c>
      <c r="C25" s="45"/>
      <c r="D25" s="46"/>
      <c r="E25" s="59"/>
      <c r="F25" s="60"/>
      <c r="G25" s="61"/>
      <c r="H25" s="62"/>
      <c r="I25" s="60"/>
      <c r="J25" s="63"/>
      <c r="K25" s="62"/>
      <c r="L25" s="60"/>
      <c r="M25" s="63"/>
      <c r="N25" s="62"/>
      <c r="O25" s="60"/>
      <c r="P25" s="63"/>
      <c r="Q25" s="62"/>
      <c r="R25" s="60"/>
      <c r="S25" s="63"/>
      <c r="T25" s="62"/>
      <c r="U25" s="60"/>
      <c r="V25" s="63"/>
      <c r="W25" s="62"/>
      <c r="X25" s="60"/>
      <c r="Y25" s="63"/>
      <c r="Z25" s="62"/>
      <c r="AA25" s="60"/>
      <c r="AB25" s="63"/>
      <c r="AC25" s="62"/>
      <c r="AD25" s="60"/>
      <c r="AE25" s="63"/>
      <c r="AF25" s="62"/>
      <c r="AG25" s="60"/>
      <c r="AH25" s="63"/>
      <c r="AI25" s="62"/>
      <c r="AJ25" s="60"/>
      <c r="AK25" s="63"/>
      <c r="AL25" s="64"/>
      <c r="AM25" s="60"/>
      <c r="AN25" s="61"/>
      <c r="AO25" s="65">
        <f t="shared" si="0"/>
        <v>0</v>
      </c>
      <c r="AP25" s="66">
        <f t="shared" si="1"/>
        <v>0</v>
      </c>
      <c r="AQ25" s="67">
        <f t="shared" si="2"/>
        <v>0</v>
      </c>
      <c r="AR25" s="32">
        <f t="shared" si="3"/>
        <v>0</v>
      </c>
    </row>
    <row r="26" spans="2:44" ht="18" customHeight="1" x14ac:dyDescent="0.15">
      <c r="B26" s="40">
        <f t="shared" si="4"/>
        <v>13</v>
      </c>
      <c r="C26" s="45"/>
      <c r="D26" s="46"/>
      <c r="E26" s="59"/>
      <c r="F26" s="60"/>
      <c r="G26" s="61"/>
      <c r="H26" s="62"/>
      <c r="I26" s="60"/>
      <c r="J26" s="63"/>
      <c r="K26" s="62"/>
      <c r="L26" s="60"/>
      <c r="M26" s="63"/>
      <c r="N26" s="62"/>
      <c r="O26" s="60"/>
      <c r="P26" s="63"/>
      <c r="Q26" s="62"/>
      <c r="R26" s="60"/>
      <c r="S26" s="63"/>
      <c r="T26" s="62"/>
      <c r="U26" s="60"/>
      <c r="V26" s="63"/>
      <c r="W26" s="62"/>
      <c r="X26" s="60"/>
      <c r="Y26" s="63"/>
      <c r="Z26" s="62"/>
      <c r="AA26" s="60"/>
      <c r="AB26" s="63"/>
      <c r="AC26" s="62"/>
      <c r="AD26" s="60"/>
      <c r="AE26" s="63"/>
      <c r="AF26" s="62"/>
      <c r="AG26" s="60"/>
      <c r="AH26" s="63"/>
      <c r="AI26" s="62"/>
      <c r="AJ26" s="60"/>
      <c r="AK26" s="63"/>
      <c r="AL26" s="64"/>
      <c r="AM26" s="60"/>
      <c r="AN26" s="61"/>
      <c r="AO26" s="65">
        <f t="shared" si="0"/>
        <v>0</v>
      </c>
      <c r="AP26" s="66">
        <f t="shared" si="1"/>
        <v>0</v>
      </c>
      <c r="AQ26" s="67">
        <f t="shared" si="2"/>
        <v>0</v>
      </c>
      <c r="AR26" s="32">
        <f t="shared" si="3"/>
        <v>0</v>
      </c>
    </row>
    <row r="27" spans="2:44" ht="18" customHeight="1" x14ac:dyDescent="0.15">
      <c r="B27" s="40">
        <f t="shared" si="4"/>
        <v>14</v>
      </c>
      <c r="C27" s="45"/>
      <c r="D27" s="46"/>
      <c r="E27" s="59"/>
      <c r="F27" s="68"/>
      <c r="G27" s="61"/>
      <c r="H27" s="62"/>
      <c r="I27" s="68"/>
      <c r="J27" s="63"/>
      <c r="K27" s="62"/>
      <c r="L27" s="68"/>
      <c r="M27" s="63"/>
      <c r="N27" s="62"/>
      <c r="O27" s="68"/>
      <c r="P27" s="63"/>
      <c r="Q27" s="62"/>
      <c r="R27" s="68"/>
      <c r="S27" s="63"/>
      <c r="T27" s="62"/>
      <c r="U27" s="68"/>
      <c r="V27" s="63"/>
      <c r="W27" s="62"/>
      <c r="X27" s="68"/>
      <c r="Y27" s="63"/>
      <c r="Z27" s="62"/>
      <c r="AA27" s="68"/>
      <c r="AB27" s="63"/>
      <c r="AC27" s="62"/>
      <c r="AD27" s="68"/>
      <c r="AE27" s="63"/>
      <c r="AF27" s="62"/>
      <c r="AG27" s="68"/>
      <c r="AH27" s="63"/>
      <c r="AI27" s="62"/>
      <c r="AJ27" s="68"/>
      <c r="AK27" s="63"/>
      <c r="AL27" s="64"/>
      <c r="AM27" s="68"/>
      <c r="AN27" s="61"/>
      <c r="AO27" s="65">
        <f t="shared" si="0"/>
        <v>0</v>
      </c>
      <c r="AP27" s="66">
        <f t="shared" si="1"/>
        <v>0</v>
      </c>
      <c r="AQ27" s="67">
        <f t="shared" si="2"/>
        <v>0</v>
      </c>
      <c r="AR27" s="32">
        <f t="shared" si="3"/>
        <v>0</v>
      </c>
    </row>
    <row r="28" spans="2:44" ht="18" customHeight="1" x14ac:dyDescent="0.15">
      <c r="B28" s="40">
        <f t="shared" si="4"/>
        <v>15</v>
      </c>
      <c r="C28" s="45"/>
      <c r="D28" s="46"/>
      <c r="E28" s="59"/>
      <c r="F28" s="69"/>
      <c r="G28" s="61"/>
      <c r="H28" s="62"/>
      <c r="I28" s="69"/>
      <c r="J28" s="63"/>
      <c r="K28" s="62"/>
      <c r="L28" s="69"/>
      <c r="M28" s="63"/>
      <c r="N28" s="62"/>
      <c r="O28" s="69"/>
      <c r="P28" s="63"/>
      <c r="Q28" s="62"/>
      <c r="R28" s="69"/>
      <c r="S28" s="63"/>
      <c r="T28" s="62"/>
      <c r="U28" s="69"/>
      <c r="V28" s="63"/>
      <c r="W28" s="62"/>
      <c r="X28" s="69"/>
      <c r="Y28" s="63"/>
      <c r="Z28" s="62"/>
      <c r="AA28" s="69"/>
      <c r="AB28" s="63"/>
      <c r="AC28" s="62"/>
      <c r="AD28" s="69"/>
      <c r="AE28" s="63"/>
      <c r="AF28" s="62"/>
      <c r="AG28" s="69"/>
      <c r="AH28" s="63"/>
      <c r="AI28" s="62"/>
      <c r="AJ28" s="69"/>
      <c r="AK28" s="63"/>
      <c r="AL28" s="64"/>
      <c r="AM28" s="69"/>
      <c r="AN28" s="61"/>
      <c r="AO28" s="65">
        <f t="shared" si="0"/>
        <v>0</v>
      </c>
      <c r="AP28" s="66">
        <f t="shared" si="1"/>
        <v>0</v>
      </c>
      <c r="AQ28" s="67">
        <f t="shared" si="2"/>
        <v>0</v>
      </c>
      <c r="AR28" s="32">
        <f t="shared" si="3"/>
        <v>0</v>
      </c>
    </row>
    <row r="29" spans="2:44" ht="18" customHeight="1" x14ac:dyDescent="0.15">
      <c r="B29" s="40">
        <f t="shared" si="4"/>
        <v>16</v>
      </c>
      <c r="C29" s="45"/>
      <c r="D29" s="46"/>
      <c r="E29" s="59"/>
      <c r="F29" s="69"/>
      <c r="G29" s="61"/>
      <c r="H29" s="62"/>
      <c r="I29" s="69"/>
      <c r="J29" s="63"/>
      <c r="K29" s="62"/>
      <c r="L29" s="69"/>
      <c r="M29" s="63"/>
      <c r="N29" s="62"/>
      <c r="O29" s="69"/>
      <c r="P29" s="63"/>
      <c r="Q29" s="62"/>
      <c r="R29" s="69"/>
      <c r="S29" s="63"/>
      <c r="T29" s="62"/>
      <c r="U29" s="69"/>
      <c r="V29" s="63"/>
      <c r="W29" s="62"/>
      <c r="X29" s="69"/>
      <c r="Y29" s="63"/>
      <c r="Z29" s="62"/>
      <c r="AA29" s="69"/>
      <c r="AB29" s="63"/>
      <c r="AC29" s="62"/>
      <c r="AD29" s="69"/>
      <c r="AE29" s="63"/>
      <c r="AF29" s="62"/>
      <c r="AG29" s="69"/>
      <c r="AH29" s="63"/>
      <c r="AI29" s="62"/>
      <c r="AJ29" s="69"/>
      <c r="AK29" s="63"/>
      <c r="AL29" s="64"/>
      <c r="AM29" s="69"/>
      <c r="AN29" s="61"/>
      <c r="AO29" s="65">
        <f t="shared" si="0"/>
        <v>0</v>
      </c>
      <c r="AP29" s="66">
        <f t="shared" si="1"/>
        <v>0</v>
      </c>
      <c r="AQ29" s="67">
        <f t="shared" si="2"/>
        <v>0</v>
      </c>
      <c r="AR29" s="32">
        <f t="shared" si="3"/>
        <v>0</v>
      </c>
    </row>
    <row r="30" spans="2:44" ht="18" customHeight="1" x14ac:dyDescent="0.15">
      <c r="B30" s="40">
        <f t="shared" si="4"/>
        <v>17</v>
      </c>
      <c r="C30" s="45"/>
      <c r="D30" s="46"/>
      <c r="E30" s="59"/>
      <c r="F30" s="69"/>
      <c r="G30" s="61"/>
      <c r="H30" s="62"/>
      <c r="I30" s="69"/>
      <c r="J30" s="63"/>
      <c r="K30" s="62"/>
      <c r="L30" s="69"/>
      <c r="M30" s="63"/>
      <c r="N30" s="62"/>
      <c r="O30" s="69"/>
      <c r="P30" s="63"/>
      <c r="Q30" s="62"/>
      <c r="R30" s="69"/>
      <c r="S30" s="63"/>
      <c r="T30" s="62"/>
      <c r="U30" s="69"/>
      <c r="V30" s="63"/>
      <c r="W30" s="62"/>
      <c r="X30" s="69"/>
      <c r="Y30" s="63"/>
      <c r="Z30" s="62"/>
      <c r="AA30" s="69"/>
      <c r="AB30" s="63"/>
      <c r="AC30" s="62"/>
      <c r="AD30" s="69"/>
      <c r="AE30" s="63"/>
      <c r="AF30" s="62"/>
      <c r="AG30" s="69"/>
      <c r="AH30" s="63"/>
      <c r="AI30" s="62"/>
      <c r="AJ30" s="69"/>
      <c r="AK30" s="63"/>
      <c r="AL30" s="64"/>
      <c r="AM30" s="69"/>
      <c r="AN30" s="61"/>
      <c r="AO30" s="65">
        <f t="shared" si="0"/>
        <v>0</v>
      </c>
      <c r="AP30" s="66">
        <f t="shared" si="1"/>
        <v>0</v>
      </c>
      <c r="AQ30" s="67">
        <f t="shared" si="2"/>
        <v>0</v>
      </c>
      <c r="AR30" s="32">
        <f t="shared" si="3"/>
        <v>0</v>
      </c>
    </row>
    <row r="31" spans="2:44" ht="18" customHeight="1" x14ac:dyDescent="0.15">
      <c r="B31" s="40">
        <f t="shared" si="4"/>
        <v>18</v>
      </c>
      <c r="C31" s="45"/>
      <c r="D31" s="46"/>
      <c r="E31" s="59"/>
      <c r="F31" s="69"/>
      <c r="G31" s="61"/>
      <c r="H31" s="62"/>
      <c r="I31" s="69"/>
      <c r="J31" s="63"/>
      <c r="K31" s="62"/>
      <c r="L31" s="69"/>
      <c r="M31" s="63"/>
      <c r="N31" s="62"/>
      <c r="O31" s="69"/>
      <c r="P31" s="63"/>
      <c r="Q31" s="62"/>
      <c r="R31" s="69"/>
      <c r="S31" s="63"/>
      <c r="T31" s="62"/>
      <c r="U31" s="69"/>
      <c r="V31" s="63"/>
      <c r="W31" s="62"/>
      <c r="X31" s="69"/>
      <c r="Y31" s="63"/>
      <c r="Z31" s="62"/>
      <c r="AA31" s="69"/>
      <c r="AB31" s="63"/>
      <c r="AC31" s="62"/>
      <c r="AD31" s="69"/>
      <c r="AE31" s="63"/>
      <c r="AF31" s="62"/>
      <c r="AG31" s="69"/>
      <c r="AH31" s="63"/>
      <c r="AI31" s="62"/>
      <c r="AJ31" s="69"/>
      <c r="AK31" s="63"/>
      <c r="AL31" s="64"/>
      <c r="AM31" s="69"/>
      <c r="AN31" s="61"/>
      <c r="AO31" s="65">
        <f t="shared" si="0"/>
        <v>0</v>
      </c>
      <c r="AP31" s="66">
        <f t="shared" si="1"/>
        <v>0</v>
      </c>
      <c r="AQ31" s="67">
        <f t="shared" si="2"/>
        <v>0</v>
      </c>
      <c r="AR31" s="32">
        <f t="shared" si="3"/>
        <v>0</v>
      </c>
    </row>
    <row r="32" spans="2:44" ht="18" customHeight="1" x14ac:dyDescent="0.15">
      <c r="B32" s="40">
        <f t="shared" si="4"/>
        <v>19</v>
      </c>
      <c r="C32" s="45"/>
      <c r="D32" s="46"/>
      <c r="E32" s="59"/>
      <c r="F32" s="69"/>
      <c r="G32" s="61"/>
      <c r="H32" s="62"/>
      <c r="I32" s="69"/>
      <c r="J32" s="63"/>
      <c r="K32" s="62"/>
      <c r="L32" s="69"/>
      <c r="M32" s="63"/>
      <c r="N32" s="62"/>
      <c r="O32" s="69"/>
      <c r="P32" s="63"/>
      <c r="Q32" s="62"/>
      <c r="R32" s="69"/>
      <c r="S32" s="63"/>
      <c r="T32" s="62"/>
      <c r="U32" s="69"/>
      <c r="V32" s="63"/>
      <c r="W32" s="62"/>
      <c r="X32" s="69"/>
      <c r="Y32" s="63"/>
      <c r="Z32" s="62"/>
      <c r="AA32" s="69"/>
      <c r="AB32" s="63"/>
      <c r="AC32" s="62"/>
      <c r="AD32" s="69"/>
      <c r="AE32" s="63"/>
      <c r="AF32" s="62"/>
      <c r="AG32" s="69"/>
      <c r="AH32" s="63"/>
      <c r="AI32" s="62"/>
      <c r="AJ32" s="69"/>
      <c r="AK32" s="63"/>
      <c r="AL32" s="64"/>
      <c r="AM32" s="69"/>
      <c r="AN32" s="61"/>
      <c r="AO32" s="65">
        <f t="shared" si="0"/>
        <v>0</v>
      </c>
      <c r="AP32" s="66">
        <f t="shared" si="1"/>
        <v>0</v>
      </c>
      <c r="AQ32" s="67">
        <f t="shared" si="2"/>
        <v>0</v>
      </c>
      <c r="AR32" s="32">
        <f t="shared" si="3"/>
        <v>0</v>
      </c>
    </row>
    <row r="33" spans="1:44" ht="18" customHeight="1" x14ac:dyDescent="0.15">
      <c r="B33" s="40">
        <f t="shared" si="4"/>
        <v>20</v>
      </c>
      <c r="C33" s="45"/>
      <c r="D33" s="46"/>
      <c r="E33" s="59"/>
      <c r="F33" s="69"/>
      <c r="G33" s="61"/>
      <c r="H33" s="62"/>
      <c r="I33" s="69"/>
      <c r="J33" s="63"/>
      <c r="K33" s="62"/>
      <c r="L33" s="69"/>
      <c r="M33" s="63"/>
      <c r="N33" s="62"/>
      <c r="O33" s="69"/>
      <c r="P33" s="63"/>
      <c r="Q33" s="62"/>
      <c r="R33" s="69"/>
      <c r="S33" s="63"/>
      <c r="T33" s="62"/>
      <c r="U33" s="69"/>
      <c r="V33" s="63"/>
      <c r="W33" s="62"/>
      <c r="X33" s="69"/>
      <c r="Y33" s="63"/>
      <c r="Z33" s="62"/>
      <c r="AA33" s="69"/>
      <c r="AB33" s="63"/>
      <c r="AC33" s="62"/>
      <c r="AD33" s="69"/>
      <c r="AE33" s="63"/>
      <c r="AF33" s="62"/>
      <c r="AG33" s="69"/>
      <c r="AH33" s="63"/>
      <c r="AI33" s="62"/>
      <c r="AJ33" s="69"/>
      <c r="AK33" s="63"/>
      <c r="AL33" s="64"/>
      <c r="AM33" s="69"/>
      <c r="AN33" s="61"/>
      <c r="AO33" s="65">
        <f t="shared" si="0"/>
        <v>0</v>
      </c>
      <c r="AP33" s="66">
        <f t="shared" si="1"/>
        <v>0</v>
      </c>
      <c r="AQ33" s="67">
        <f t="shared" si="2"/>
        <v>0</v>
      </c>
      <c r="AR33" s="32">
        <f t="shared" si="3"/>
        <v>0</v>
      </c>
    </row>
    <row r="34" spans="1:44" ht="18" customHeight="1" x14ac:dyDescent="0.15">
      <c r="B34" s="40">
        <f t="shared" si="4"/>
        <v>21</v>
      </c>
      <c r="C34" s="45"/>
      <c r="D34" s="46"/>
      <c r="E34" s="59"/>
      <c r="F34" s="69"/>
      <c r="G34" s="61"/>
      <c r="H34" s="62"/>
      <c r="I34" s="69"/>
      <c r="J34" s="63"/>
      <c r="K34" s="62"/>
      <c r="L34" s="69"/>
      <c r="M34" s="63"/>
      <c r="N34" s="62"/>
      <c r="O34" s="69"/>
      <c r="P34" s="63"/>
      <c r="Q34" s="62"/>
      <c r="R34" s="69"/>
      <c r="S34" s="63"/>
      <c r="T34" s="62"/>
      <c r="U34" s="69"/>
      <c r="V34" s="63"/>
      <c r="W34" s="62"/>
      <c r="X34" s="69"/>
      <c r="Y34" s="63"/>
      <c r="Z34" s="62"/>
      <c r="AA34" s="69"/>
      <c r="AB34" s="63"/>
      <c r="AC34" s="62"/>
      <c r="AD34" s="69"/>
      <c r="AE34" s="63"/>
      <c r="AF34" s="62"/>
      <c r="AG34" s="69"/>
      <c r="AH34" s="63"/>
      <c r="AI34" s="62"/>
      <c r="AJ34" s="69"/>
      <c r="AK34" s="63"/>
      <c r="AL34" s="62"/>
      <c r="AM34" s="69"/>
      <c r="AN34" s="63"/>
      <c r="AO34" s="65">
        <f t="shared" si="0"/>
        <v>0</v>
      </c>
      <c r="AP34" s="66">
        <f t="shared" si="1"/>
        <v>0</v>
      </c>
      <c r="AQ34" s="67">
        <f t="shared" si="2"/>
        <v>0</v>
      </c>
      <c r="AR34" s="32">
        <f t="shared" si="3"/>
        <v>0</v>
      </c>
    </row>
    <row r="35" spans="1:44" ht="18" customHeight="1" x14ac:dyDescent="0.15">
      <c r="B35" s="40">
        <f t="shared" si="4"/>
        <v>22</v>
      </c>
      <c r="C35" s="45"/>
      <c r="D35" s="46"/>
      <c r="E35" s="59"/>
      <c r="F35" s="69"/>
      <c r="G35" s="61"/>
      <c r="H35" s="62"/>
      <c r="I35" s="69"/>
      <c r="J35" s="63"/>
      <c r="K35" s="62"/>
      <c r="L35" s="69"/>
      <c r="M35" s="63"/>
      <c r="N35" s="62"/>
      <c r="O35" s="69"/>
      <c r="P35" s="63"/>
      <c r="Q35" s="62"/>
      <c r="R35" s="69"/>
      <c r="S35" s="63"/>
      <c r="T35" s="62"/>
      <c r="U35" s="69"/>
      <c r="V35" s="63"/>
      <c r="W35" s="62"/>
      <c r="X35" s="69"/>
      <c r="Y35" s="63"/>
      <c r="Z35" s="62"/>
      <c r="AA35" s="69"/>
      <c r="AB35" s="63"/>
      <c r="AC35" s="62"/>
      <c r="AD35" s="69"/>
      <c r="AE35" s="63"/>
      <c r="AF35" s="62"/>
      <c r="AG35" s="69"/>
      <c r="AH35" s="63"/>
      <c r="AI35" s="62"/>
      <c r="AJ35" s="69"/>
      <c r="AK35" s="63"/>
      <c r="AL35" s="62"/>
      <c r="AM35" s="69"/>
      <c r="AN35" s="63"/>
      <c r="AO35" s="65">
        <f t="shared" si="0"/>
        <v>0</v>
      </c>
      <c r="AP35" s="66">
        <f t="shared" si="1"/>
        <v>0</v>
      </c>
      <c r="AQ35" s="67">
        <f t="shared" si="2"/>
        <v>0</v>
      </c>
      <c r="AR35" s="32">
        <f t="shared" si="3"/>
        <v>0</v>
      </c>
    </row>
    <row r="36" spans="1:44" ht="18" customHeight="1" x14ac:dyDescent="0.15">
      <c r="B36" s="40">
        <f t="shared" si="4"/>
        <v>23</v>
      </c>
      <c r="C36" s="45"/>
      <c r="D36" s="46"/>
      <c r="E36" s="59"/>
      <c r="F36" s="69"/>
      <c r="G36" s="61"/>
      <c r="H36" s="62"/>
      <c r="I36" s="69"/>
      <c r="J36" s="63"/>
      <c r="K36" s="62"/>
      <c r="L36" s="69"/>
      <c r="M36" s="63"/>
      <c r="N36" s="62"/>
      <c r="O36" s="69"/>
      <c r="P36" s="63"/>
      <c r="Q36" s="62"/>
      <c r="R36" s="69"/>
      <c r="S36" s="63"/>
      <c r="T36" s="62"/>
      <c r="U36" s="69"/>
      <c r="V36" s="63"/>
      <c r="W36" s="62"/>
      <c r="X36" s="69"/>
      <c r="Y36" s="63"/>
      <c r="Z36" s="62"/>
      <c r="AA36" s="69"/>
      <c r="AB36" s="63"/>
      <c r="AC36" s="62"/>
      <c r="AD36" s="69"/>
      <c r="AE36" s="63"/>
      <c r="AF36" s="62"/>
      <c r="AG36" s="69"/>
      <c r="AH36" s="63"/>
      <c r="AI36" s="62"/>
      <c r="AJ36" s="69"/>
      <c r="AK36" s="63"/>
      <c r="AL36" s="62"/>
      <c r="AM36" s="69"/>
      <c r="AN36" s="63"/>
      <c r="AO36" s="65">
        <f t="shared" si="0"/>
        <v>0</v>
      </c>
      <c r="AP36" s="66">
        <f t="shared" si="1"/>
        <v>0</v>
      </c>
      <c r="AQ36" s="67">
        <f t="shared" si="2"/>
        <v>0</v>
      </c>
      <c r="AR36" s="32">
        <f t="shared" si="3"/>
        <v>0</v>
      </c>
    </row>
    <row r="37" spans="1:44" ht="18" customHeight="1" x14ac:dyDescent="0.15">
      <c r="B37" s="40">
        <f t="shared" si="4"/>
        <v>24</v>
      </c>
      <c r="C37" s="45"/>
      <c r="D37" s="46"/>
      <c r="E37" s="59"/>
      <c r="F37" s="69"/>
      <c r="G37" s="61"/>
      <c r="H37" s="62"/>
      <c r="I37" s="69"/>
      <c r="J37" s="63"/>
      <c r="K37" s="62"/>
      <c r="L37" s="69"/>
      <c r="M37" s="63"/>
      <c r="N37" s="62"/>
      <c r="O37" s="69"/>
      <c r="P37" s="63"/>
      <c r="Q37" s="62"/>
      <c r="R37" s="69"/>
      <c r="S37" s="63"/>
      <c r="T37" s="62"/>
      <c r="U37" s="69"/>
      <c r="V37" s="63"/>
      <c r="W37" s="62"/>
      <c r="X37" s="69"/>
      <c r="Y37" s="63"/>
      <c r="Z37" s="62"/>
      <c r="AA37" s="69"/>
      <c r="AB37" s="63"/>
      <c r="AC37" s="62"/>
      <c r="AD37" s="69"/>
      <c r="AE37" s="63"/>
      <c r="AF37" s="62"/>
      <c r="AG37" s="69"/>
      <c r="AH37" s="63"/>
      <c r="AI37" s="62"/>
      <c r="AJ37" s="69"/>
      <c r="AK37" s="63"/>
      <c r="AL37" s="62"/>
      <c r="AM37" s="69"/>
      <c r="AN37" s="63"/>
      <c r="AO37" s="65">
        <f t="shared" si="0"/>
        <v>0</v>
      </c>
      <c r="AP37" s="66">
        <f t="shared" si="1"/>
        <v>0</v>
      </c>
      <c r="AQ37" s="67">
        <f t="shared" si="2"/>
        <v>0</v>
      </c>
      <c r="AR37" s="32">
        <f t="shared" si="3"/>
        <v>0</v>
      </c>
    </row>
    <row r="38" spans="1:44" ht="18" customHeight="1" thickBot="1" x14ac:dyDescent="0.2">
      <c r="B38" s="41">
        <f t="shared" si="4"/>
        <v>25</v>
      </c>
      <c r="C38" s="47"/>
      <c r="D38" s="48"/>
      <c r="E38" s="70"/>
      <c r="F38" s="71"/>
      <c r="G38" s="72"/>
      <c r="H38" s="73"/>
      <c r="I38" s="71"/>
      <c r="J38" s="74"/>
      <c r="K38" s="73"/>
      <c r="L38" s="71"/>
      <c r="M38" s="74"/>
      <c r="N38" s="73"/>
      <c r="O38" s="71"/>
      <c r="P38" s="74"/>
      <c r="Q38" s="73"/>
      <c r="R38" s="71"/>
      <c r="S38" s="74"/>
      <c r="T38" s="73"/>
      <c r="U38" s="71"/>
      <c r="V38" s="74"/>
      <c r="W38" s="73"/>
      <c r="X38" s="71"/>
      <c r="Y38" s="74"/>
      <c r="Z38" s="73"/>
      <c r="AA38" s="71"/>
      <c r="AB38" s="74"/>
      <c r="AC38" s="73"/>
      <c r="AD38" s="71"/>
      <c r="AE38" s="74"/>
      <c r="AF38" s="73"/>
      <c r="AG38" s="71"/>
      <c r="AH38" s="74"/>
      <c r="AI38" s="73"/>
      <c r="AJ38" s="71"/>
      <c r="AK38" s="74"/>
      <c r="AL38" s="73"/>
      <c r="AM38" s="71"/>
      <c r="AN38" s="74"/>
      <c r="AO38" s="75">
        <f t="shared" si="0"/>
        <v>0</v>
      </c>
      <c r="AP38" s="76">
        <f t="shared" si="1"/>
        <v>0</v>
      </c>
      <c r="AQ38" s="77">
        <f t="shared" si="2"/>
        <v>0</v>
      </c>
      <c r="AR38" s="32">
        <f t="shared" si="3"/>
        <v>0</v>
      </c>
    </row>
    <row r="39" spans="1:44" ht="23.25" customHeight="1" thickTop="1" x14ac:dyDescent="0.15">
      <c r="B39" s="222" t="s">
        <v>59</v>
      </c>
      <c r="C39" s="231"/>
      <c r="D39" s="232"/>
      <c r="E39" s="78">
        <f>SUM(E14:E38)</f>
        <v>0</v>
      </c>
      <c r="F39" s="79">
        <f>SUM(F14:F38)</f>
        <v>0</v>
      </c>
      <c r="G39" s="80">
        <f>SUM(G14:G38)</f>
        <v>0</v>
      </c>
      <c r="H39" s="81">
        <f>SUM(H14:H38)</f>
        <v>0</v>
      </c>
      <c r="I39" s="79">
        <f t="shared" ref="I39:AQ39" si="5">SUM(I14:I38)</f>
        <v>0</v>
      </c>
      <c r="J39" s="82">
        <f t="shared" si="5"/>
        <v>0</v>
      </c>
      <c r="K39" s="81">
        <f t="shared" si="5"/>
        <v>0</v>
      </c>
      <c r="L39" s="79">
        <f t="shared" si="5"/>
        <v>0</v>
      </c>
      <c r="M39" s="82">
        <f t="shared" si="5"/>
        <v>0</v>
      </c>
      <c r="N39" s="81">
        <f t="shared" si="5"/>
        <v>0</v>
      </c>
      <c r="O39" s="79">
        <f t="shared" si="5"/>
        <v>0</v>
      </c>
      <c r="P39" s="82">
        <f t="shared" si="5"/>
        <v>0</v>
      </c>
      <c r="Q39" s="81">
        <f t="shared" si="5"/>
        <v>0</v>
      </c>
      <c r="R39" s="79">
        <f t="shared" si="5"/>
        <v>0</v>
      </c>
      <c r="S39" s="82">
        <f t="shared" si="5"/>
        <v>0</v>
      </c>
      <c r="T39" s="81">
        <f t="shared" si="5"/>
        <v>0</v>
      </c>
      <c r="U39" s="79">
        <f t="shared" si="5"/>
        <v>0</v>
      </c>
      <c r="V39" s="82">
        <f t="shared" si="5"/>
        <v>0</v>
      </c>
      <c r="W39" s="81">
        <f t="shared" si="5"/>
        <v>0</v>
      </c>
      <c r="X39" s="79">
        <f t="shared" si="5"/>
        <v>0</v>
      </c>
      <c r="Y39" s="82">
        <f t="shared" si="5"/>
        <v>0</v>
      </c>
      <c r="Z39" s="81">
        <f t="shared" si="5"/>
        <v>0</v>
      </c>
      <c r="AA39" s="79">
        <f t="shared" si="5"/>
        <v>0</v>
      </c>
      <c r="AB39" s="82">
        <f t="shared" si="5"/>
        <v>0</v>
      </c>
      <c r="AC39" s="81">
        <f t="shared" si="5"/>
        <v>0</v>
      </c>
      <c r="AD39" s="79">
        <f t="shared" si="5"/>
        <v>0</v>
      </c>
      <c r="AE39" s="82">
        <f t="shared" si="5"/>
        <v>0</v>
      </c>
      <c r="AF39" s="81">
        <f t="shared" si="5"/>
        <v>0</v>
      </c>
      <c r="AG39" s="79">
        <f t="shared" si="5"/>
        <v>0</v>
      </c>
      <c r="AH39" s="82">
        <f t="shared" si="5"/>
        <v>0</v>
      </c>
      <c r="AI39" s="81">
        <f t="shared" si="5"/>
        <v>0</v>
      </c>
      <c r="AJ39" s="79">
        <f t="shared" si="5"/>
        <v>0</v>
      </c>
      <c r="AK39" s="82">
        <f t="shared" si="5"/>
        <v>0</v>
      </c>
      <c r="AL39" s="81">
        <f t="shared" si="5"/>
        <v>0</v>
      </c>
      <c r="AM39" s="79">
        <f t="shared" si="5"/>
        <v>0</v>
      </c>
      <c r="AN39" s="82">
        <f t="shared" si="5"/>
        <v>0</v>
      </c>
      <c r="AO39" s="81">
        <f t="shared" si="5"/>
        <v>0</v>
      </c>
      <c r="AP39" s="79">
        <f t="shared" si="5"/>
        <v>0</v>
      </c>
      <c r="AQ39" s="83">
        <f t="shared" si="5"/>
        <v>0</v>
      </c>
    </row>
    <row r="40" spans="1:44" ht="23.25" customHeight="1" thickBot="1" x14ac:dyDescent="0.2">
      <c r="A40" s="42"/>
      <c r="B40" s="179" t="s">
        <v>60</v>
      </c>
      <c r="C40" s="180"/>
      <c r="D40" s="181"/>
      <c r="E40" s="225">
        <f>COUNTIF(G14:G38,"&gt;0")</f>
        <v>0</v>
      </c>
      <c r="F40" s="226"/>
      <c r="G40" s="227"/>
      <c r="H40" s="228">
        <f>COUNTIF(J14:J38,"&gt;0")</f>
        <v>0</v>
      </c>
      <c r="I40" s="226"/>
      <c r="J40" s="226"/>
      <c r="K40" s="168">
        <f>COUNTIF(M14:M38,"&gt;0")</f>
        <v>0</v>
      </c>
      <c r="L40" s="169"/>
      <c r="M40" s="169"/>
      <c r="N40" s="168">
        <f>COUNTIF(P14:P38,"&gt;0")</f>
        <v>0</v>
      </c>
      <c r="O40" s="169"/>
      <c r="P40" s="169"/>
      <c r="Q40" s="168">
        <f>COUNTIF(S14:S38,"&gt;0")</f>
        <v>0</v>
      </c>
      <c r="R40" s="169"/>
      <c r="S40" s="169"/>
      <c r="T40" s="168">
        <f>COUNTIF(V14:V38,"&gt;0")</f>
        <v>0</v>
      </c>
      <c r="U40" s="169"/>
      <c r="V40" s="169"/>
      <c r="W40" s="168">
        <f>COUNTIF(Y14:Y38,"&gt;0")</f>
        <v>0</v>
      </c>
      <c r="X40" s="169"/>
      <c r="Y40" s="169"/>
      <c r="Z40" s="168">
        <f>COUNTIF(AB14:AB38,"&gt;0")</f>
        <v>0</v>
      </c>
      <c r="AA40" s="169"/>
      <c r="AB40" s="169"/>
      <c r="AC40" s="168">
        <f>COUNTIF(AE14:AE38,"&gt;0")</f>
        <v>0</v>
      </c>
      <c r="AD40" s="169"/>
      <c r="AE40" s="169"/>
      <c r="AF40" s="168">
        <f>COUNTIF(AH14:AH38,"&gt;0")</f>
        <v>0</v>
      </c>
      <c r="AG40" s="169"/>
      <c r="AH40" s="169"/>
      <c r="AI40" s="168">
        <f>COUNTIF(AK14:AK38,"&gt;0")</f>
        <v>0</v>
      </c>
      <c r="AJ40" s="169"/>
      <c r="AK40" s="169"/>
      <c r="AL40" s="168">
        <f>COUNTIF(AN14:AN38,"&gt;0")</f>
        <v>0</v>
      </c>
      <c r="AM40" s="169"/>
      <c r="AN40" s="169"/>
      <c r="AO40" s="246">
        <f>SUM(E40:AN40)</f>
        <v>0</v>
      </c>
      <c r="AP40" s="247"/>
      <c r="AQ40" s="248"/>
    </row>
    <row r="41" spans="1:44" ht="23.25" customHeight="1" thickBot="1" x14ac:dyDescent="0.2">
      <c r="A41" s="49"/>
      <c r="B41" s="121" t="s">
        <v>94</v>
      </c>
      <c r="C41" s="117"/>
      <c r="D41" s="117"/>
      <c r="E41" s="118"/>
      <c r="F41" s="119"/>
      <c r="G41" s="119"/>
      <c r="H41" s="118"/>
      <c r="I41" s="119"/>
      <c r="J41" s="119"/>
      <c r="K41" s="118"/>
      <c r="L41" s="119"/>
      <c r="M41" s="119"/>
      <c r="N41" s="118"/>
      <c r="O41" s="119"/>
      <c r="P41" s="119"/>
      <c r="Q41" s="118"/>
      <c r="R41" s="119"/>
      <c r="S41" s="119"/>
      <c r="T41" s="118"/>
      <c r="U41" s="119"/>
      <c r="V41" s="119"/>
      <c r="W41" s="118"/>
      <c r="X41" s="119"/>
      <c r="Y41" s="119"/>
      <c r="Z41" s="118"/>
      <c r="AA41" s="119"/>
      <c r="AB41" s="119"/>
      <c r="AC41" s="118"/>
      <c r="AD41" s="119"/>
      <c r="AE41" s="119"/>
      <c r="AF41" s="118"/>
      <c r="AG41" s="119"/>
      <c r="AH41" s="119"/>
      <c r="AI41" s="118"/>
      <c r="AJ41" s="119"/>
      <c r="AK41" s="119"/>
      <c r="AL41" s="118"/>
      <c r="AM41" s="119"/>
      <c r="AN41" s="119"/>
      <c r="AO41" s="120"/>
      <c r="AP41" s="120"/>
      <c r="AQ41" s="120"/>
    </row>
    <row r="42" spans="1:44" ht="16.5" customHeight="1" x14ac:dyDescent="0.15">
      <c r="B42" s="39">
        <f>B38+1</f>
        <v>26</v>
      </c>
      <c r="C42" s="43"/>
      <c r="D42" s="44"/>
      <c r="E42" s="50"/>
      <c r="F42" s="84"/>
      <c r="G42" s="52"/>
      <c r="H42" s="53"/>
      <c r="I42" s="84"/>
      <c r="J42" s="54"/>
      <c r="K42" s="53"/>
      <c r="L42" s="84"/>
      <c r="M42" s="54"/>
      <c r="N42" s="53"/>
      <c r="O42" s="84"/>
      <c r="P42" s="54"/>
      <c r="Q42" s="53"/>
      <c r="R42" s="84"/>
      <c r="S42" s="54"/>
      <c r="T42" s="53"/>
      <c r="U42" s="84"/>
      <c r="V42" s="54"/>
      <c r="W42" s="53"/>
      <c r="X42" s="84"/>
      <c r="Y42" s="54"/>
      <c r="Z42" s="53"/>
      <c r="AA42" s="84"/>
      <c r="AB42" s="54"/>
      <c r="AC42" s="53"/>
      <c r="AD42" s="84"/>
      <c r="AE42" s="54"/>
      <c r="AF42" s="53"/>
      <c r="AG42" s="84"/>
      <c r="AH42" s="54"/>
      <c r="AI42" s="53"/>
      <c r="AJ42" s="84"/>
      <c r="AK42" s="54"/>
      <c r="AL42" s="53"/>
      <c r="AM42" s="84"/>
      <c r="AN42" s="54"/>
      <c r="AO42" s="65">
        <f t="shared" ref="AO42:AO76" si="6">SUM(E42,H42,K42,N42,Q42,T42,W42,Z42,AC42,AF42,AI42,AL42)</f>
        <v>0</v>
      </c>
      <c r="AP42" s="66">
        <f t="shared" ref="AP42:AP76" si="7">SUM(F42,I42,L42,O42,R42,U42,X42,AA42,AD42,AG42,AJ42,AM42)</f>
        <v>0</v>
      </c>
      <c r="AQ42" s="67">
        <f t="shared" ref="AQ42:AQ76" si="8">SUM(G42,J42,M42,P42,S42,V42,Y42,AB42,AE42,AH42,AK42,AN42)</f>
        <v>0</v>
      </c>
      <c r="AR42" s="32">
        <f t="shared" ref="AR42:AR76" si="9">COUNT(G42,J42,M42,P42,S42,V42,Y42,AB42,AE42,AH42,AK42,AN42)</f>
        <v>0</v>
      </c>
    </row>
    <row r="43" spans="1:44" ht="16.5" customHeight="1" x14ac:dyDescent="0.15">
      <c r="B43" s="40">
        <f t="shared" ref="B43:B76" si="10">B42+1</f>
        <v>27</v>
      </c>
      <c r="C43" s="45"/>
      <c r="D43" s="46"/>
      <c r="E43" s="59"/>
      <c r="F43" s="69"/>
      <c r="G43" s="61"/>
      <c r="H43" s="62"/>
      <c r="I43" s="69"/>
      <c r="J43" s="63"/>
      <c r="K43" s="62"/>
      <c r="L43" s="69"/>
      <c r="M43" s="63"/>
      <c r="N43" s="62"/>
      <c r="O43" s="69"/>
      <c r="P43" s="63"/>
      <c r="Q43" s="62"/>
      <c r="R43" s="69"/>
      <c r="S43" s="63"/>
      <c r="T43" s="62"/>
      <c r="U43" s="69"/>
      <c r="V43" s="63"/>
      <c r="W43" s="62"/>
      <c r="X43" s="69"/>
      <c r="Y43" s="63"/>
      <c r="Z43" s="62"/>
      <c r="AA43" s="69"/>
      <c r="AB43" s="63"/>
      <c r="AC43" s="62"/>
      <c r="AD43" s="69"/>
      <c r="AE43" s="63"/>
      <c r="AF43" s="62"/>
      <c r="AG43" s="69"/>
      <c r="AH43" s="63"/>
      <c r="AI43" s="62"/>
      <c r="AJ43" s="69"/>
      <c r="AK43" s="63"/>
      <c r="AL43" s="62"/>
      <c r="AM43" s="69"/>
      <c r="AN43" s="63"/>
      <c r="AO43" s="65">
        <f t="shared" si="6"/>
        <v>0</v>
      </c>
      <c r="AP43" s="66">
        <f t="shared" si="7"/>
        <v>0</v>
      </c>
      <c r="AQ43" s="67">
        <f t="shared" si="8"/>
        <v>0</v>
      </c>
      <c r="AR43" s="32">
        <f t="shared" si="9"/>
        <v>0</v>
      </c>
    </row>
    <row r="44" spans="1:44" ht="16.5" customHeight="1" x14ac:dyDescent="0.15">
      <c r="B44" s="40">
        <f t="shared" si="10"/>
        <v>28</v>
      </c>
      <c r="C44" s="45"/>
      <c r="D44" s="46"/>
      <c r="E44" s="59"/>
      <c r="F44" s="69"/>
      <c r="G44" s="61"/>
      <c r="H44" s="62"/>
      <c r="I44" s="69"/>
      <c r="J44" s="63"/>
      <c r="K44" s="62"/>
      <c r="L44" s="69"/>
      <c r="M44" s="63"/>
      <c r="N44" s="62"/>
      <c r="O44" s="69"/>
      <c r="P44" s="63"/>
      <c r="Q44" s="62"/>
      <c r="R44" s="69"/>
      <c r="S44" s="63"/>
      <c r="T44" s="62"/>
      <c r="U44" s="69"/>
      <c r="V44" s="63"/>
      <c r="W44" s="62"/>
      <c r="X44" s="69"/>
      <c r="Y44" s="63"/>
      <c r="Z44" s="62"/>
      <c r="AA44" s="69"/>
      <c r="AB44" s="63"/>
      <c r="AC44" s="62"/>
      <c r="AD44" s="69"/>
      <c r="AE44" s="63"/>
      <c r="AF44" s="62"/>
      <c r="AG44" s="69"/>
      <c r="AH44" s="63"/>
      <c r="AI44" s="62"/>
      <c r="AJ44" s="69"/>
      <c r="AK44" s="63"/>
      <c r="AL44" s="62"/>
      <c r="AM44" s="69"/>
      <c r="AN44" s="63"/>
      <c r="AO44" s="65">
        <f t="shared" si="6"/>
        <v>0</v>
      </c>
      <c r="AP44" s="66">
        <f t="shared" si="7"/>
        <v>0</v>
      </c>
      <c r="AQ44" s="67">
        <f t="shared" si="8"/>
        <v>0</v>
      </c>
      <c r="AR44" s="32">
        <f t="shared" si="9"/>
        <v>0</v>
      </c>
    </row>
    <row r="45" spans="1:44" ht="16.5" customHeight="1" x14ac:dyDescent="0.15">
      <c r="B45" s="40">
        <f t="shared" si="10"/>
        <v>29</v>
      </c>
      <c r="C45" s="45"/>
      <c r="D45" s="46"/>
      <c r="E45" s="59"/>
      <c r="F45" s="69"/>
      <c r="G45" s="61"/>
      <c r="H45" s="62"/>
      <c r="I45" s="69"/>
      <c r="J45" s="63"/>
      <c r="K45" s="62"/>
      <c r="L45" s="69"/>
      <c r="M45" s="63"/>
      <c r="N45" s="62"/>
      <c r="O45" s="69"/>
      <c r="P45" s="63"/>
      <c r="Q45" s="62"/>
      <c r="R45" s="69"/>
      <c r="S45" s="63"/>
      <c r="T45" s="62"/>
      <c r="U45" s="69"/>
      <c r="V45" s="63"/>
      <c r="W45" s="62"/>
      <c r="X45" s="69"/>
      <c r="Y45" s="63"/>
      <c r="Z45" s="62"/>
      <c r="AA45" s="69"/>
      <c r="AB45" s="63"/>
      <c r="AC45" s="62"/>
      <c r="AD45" s="69"/>
      <c r="AE45" s="63"/>
      <c r="AF45" s="62"/>
      <c r="AG45" s="69"/>
      <c r="AH45" s="63"/>
      <c r="AI45" s="62"/>
      <c r="AJ45" s="69"/>
      <c r="AK45" s="63"/>
      <c r="AL45" s="62"/>
      <c r="AM45" s="69"/>
      <c r="AN45" s="63"/>
      <c r="AO45" s="65">
        <f t="shared" si="6"/>
        <v>0</v>
      </c>
      <c r="AP45" s="66">
        <f t="shared" si="7"/>
        <v>0</v>
      </c>
      <c r="AQ45" s="67">
        <f t="shared" si="8"/>
        <v>0</v>
      </c>
      <c r="AR45" s="32">
        <f t="shared" si="9"/>
        <v>0</v>
      </c>
    </row>
    <row r="46" spans="1:44" ht="16.5" customHeight="1" x14ac:dyDescent="0.15">
      <c r="B46" s="40">
        <f t="shared" si="10"/>
        <v>30</v>
      </c>
      <c r="C46" s="45"/>
      <c r="D46" s="46"/>
      <c r="E46" s="59"/>
      <c r="F46" s="69"/>
      <c r="G46" s="61"/>
      <c r="H46" s="62"/>
      <c r="I46" s="69"/>
      <c r="J46" s="63"/>
      <c r="K46" s="62"/>
      <c r="L46" s="69"/>
      <c r="M46" s="63"/>
      <c r="N46" s="62"/>
      <c r="O46" s="69"/>
      <c r="P46" s="63"/>
      <c r="Q46" s="62"/>
      <c r="R46" s="69"/>
      <c r="S46" s="63"/>
      <c r="T46" s="62"/>
      <c r="U46" s="69"/>
      <c r="V46" s="63"/>
      <c r="W46" s="62"/>
      <c r="X46" s="69"/>
      <c r="Y46" s="63"/>
      <c r="Z46" s="62"/>
      <c r="AA46" s="69"/>
      <c r="AB46" s="63"/>
      <c r="AC46" s="62"/>
      <c r="AD46" s="69"/>
      <c r="AE46" s="63"/>
      <c r="AF46" s="62"/>
      <c r="AG46" s="69"/>
      <c r="AH46" s="63"/>
      <c r="AI46" s="62"/>
      <c r="AJ46" s="69"/>
      <c r="AK46" s="63"/>
      <c r="AL46" s="62"/>
      <c r="AM46" s="69"/>
      <c r="AN46" s="63"/>
      <c r="AO46" s="65">
        <f t="shared" si="6"/>
        <v>0</v>
      </c>
      <c r="AP46" s="66">
        <f t="shared" si="7"/>
        <v>0</v>
      </c>
      <c r="AQ46" s="67">
        <f t="shared" si="8"/>
        <v>0</v>
      </c>
      <c r="AR46" s="32">
        <f t="shared" si="9"/>
        <v>0</v>
      </c>
    </row>
    <row r="47" spans="1:44" ht="16.5" customHeight="1" x14ac:dyDescent="0.15">
      <c r="B47" s="40">
        <f t="shared" si="10"/>
        <v>31</v>
      </c>
      <c r="C47" s="45"/>
      <c r="D47" s="46"/>
      <c r="E47" s="59"/>
      <c r="F47" s="69"/>
      <c r="G47" s="61"/>
      <c r="H47" s="62"/>
      <c r="I47" s="69"/>
      <c r="J47" s="63"/>
      <c r="K47" s="62"/>
      <c r="L47" s="69"/>
      <c r="M47" s="63"/>
      <c r="N47" s="62"/>
      <c r="O47" s="69"/>
      <c r="P47" s="63"/>
      <c r="Q47" s="62"/>
      <c r="R47" s="69"/>
      <c r="S47" s="63"/>
      <c r="T47" s="62"/>
      <c r="U47" s="69"/>
      <c r="V47" s="63"/>
      <c r="W47" s="62"/>
      <c r="X47" s="69"/>
      <c r="Y47" s="63"/>
      <c r="Z47" s="62"/>
      <c r="AA47" s="69"/>
      <c r="AB47" s="63"/>
      <c r="AC47" s="62"/>
      <c r="AD47" s="69"/>
      <c r="AE47" s="63"/>
      <c r="AF47" s="62"/>
      <c r="AG47" s="69"/>
      <c r="AH47" s="63"/>
      <c r="AI47" s="62"/>
      <c r="AJ47" s="69"/>
      <c r="AK47" s="63"/>
      <c r="AL47" s="62"/>
      <c r="AM47" s="69"/>
      <c r="AN47" s="63"/>
      <c r="AO47" s="65">
        <f t="shared" si="6"/>
        <v>0</v>
      </c>
      <c r="AP47" s="66">
        <f t="shared" si="7"/>
        <v>0</v>
      </c>
      <c r="AQ47" s="67">
        <f t="shared" si="8"/>
        <v>0</v>
      </c>
      <c r="AR47" s="32">
        <f t="shared" si="9"/>
        <v>0</v>
      </c>
    </row>
    <row r="48" spans="1:44" ht="16.5" customHeight="1" x14ac:dyDescent="0.15">
      <c r="B48" s="40">
        <f t="shared" si="10"/>
        <v>32</v>
      </c>
      <c r="C48" s="45"/>
      <c r="D48" s="46"/>
      <c r="E48" s="59"/>
      <c r="F48" s="69"/>
      <c r="G48" s="61"/>
      <c r="H48" s="62"/>
      <c r="I48" s="69"/>
      <c r="J48" s="63"/>
      <c r="K48" s="62"/>
      <c r="L48" s="69"/>
      <c r="M48" s="63"/>
      <c r="N48" s="62"/>
      <c r="O48" s="69"/>
      <c r="P48" s="63"/>
      <c r="Q48" s="62"/>
      <c r="R48" s="69"/>
      <c r="S48" s="63"/>
      <c r="T48" s="62"/>
      <c r="U48" s="69"/>
      <c r="V48" s="63"/>
      <c r="W48" s="62"/>
      <c r="X48" s="69"/>
      <c r="Y48" s="63"/>
      <c r="Z48" s="62"/>
      <c r="AA48" s="69"/>
      <c r="AB48" s="63"/>
      <c r="AC48" s="62"/>
      <c r="AD48" s="69"/>
      <c r="AE48" s="63"/>
      <c r="AF48" s="62"/>
      <c r="AG48" s="69"/>
      <c r="AH48" s="63"/>
      <c r="AI48" s="62"/>
      <c r="AJ48" s="69"/>
      <c r="AK48" s="63"/>
      <c r="AL48" s="62"/>
      <c r="AM48" s="69"/>
      <c r="AN48" s="63"/>
      <c r="AO48" s="65">
        <f t="shared" si="6"/>
        <v>0</v>
      </c>
      <c r="AP48" s="66">
        <f t="shared" si="7"/>
        <v>0</v>
      </c>
      <c r="AQ48" s="67">
        <f t="shared" si="8"/>
        <v>0</v>
      </c>
      <c r="AR48" s="32">
        <f t="shared" si="9"/>
        <v>0</v>
      </c>
    </row>
    <row r="49" spans="2:44" ht="16.5" customHeight="1" x14ac:dyDescent="0.15">
      <c r="B49" s="40">
        <f t="shared" si="10"/>
        <v>33</v>
      </c>
      <c r="C49" s="45"/>
      <c r="D49" s="46"/>
      <c r="E49" s="59"/>
      <c r="F49" s="69"/>
      <c r="G49" s="61"/>
      <c r="H49" s="62"/>
      <c r="I49" s="69"/>
      <c r="J49" s="63"/>
      <c r="K49" s="62"/>
      <c r="L49" s="69"/>
      <c r="M49" s="63"/>
      <c r="N49" s="62"/>
      <c r="O49" s="69"/>
      <c r="P49" s="63"/>
      <c r="Q49" s="62"/>
      <c r="R49" s="69"/>
      <c r="S49" s="63"/>
      <c r="T49" s="62"/>
      <c r="U49" s="69"/>
      <c r="V49" s="63"/>
      <c r="W49" s="62"/>
      <c r="X49" s="69"/>
      <c r="Y49" s="63"/>
      <c r="Z49" s="62"/>
      <c r="AA49" s="69"/>
      <c r="AB49" s="63"/>
      <c r="AC49" s="62"/>
      <c r="AD49" s="69"/>
      <c r="AE49" s="63"/>
      <c r="AF49" s="62"/>
      <c r="AG49" s="69"/>
      <c r="AH49" s="63"/>
      <c r="AI49" s="62"/>
      <c r="AJ49" s="69"/>
      <c r="AK49" s="63"/>
      <c r="AL49" s="62"/>
      <c r="AM49" s="69"/>
      <c r="AN49" s="63"/>
      <c r="AO49" s="65">
        <f t="shared" si="6"/>
        <v>0</v>
      </c>
      <c r="AP49" s="66">
        <f t="shared" si="7"/>
        <v>0</v>
      </c>
      <c r="AQ49" s="67">
        <f t="shared" si="8"/>
        <v>0</v>
      </c>
      <c r="AR49" s="32">
        <f t="shared" si="9"/>
        <v>0</v>
      </c>
    </row>
    <row r="50" spans="2:44" ht="16.5" customHeight="1" x14ac:dyDescent="0.15">
      <c r="B50" s="40">
        <f t="shared" si="10"/>
        <v>34</v>
      </c>
      <c r="C50" s="45"/>
      <c r="D50" s="46"/>
      <c r="E50" s="59"/>
      <c r="F50" s="69"/>
      <c r="G50" s="61"/>
      <c r="H50" s="62"/>
      <c r="I50" s="69"/>
      <c r="J50" s="63"/>
      <c r="K50" s="62"/>
      <c r="L50" s="69"/>
      <c r="M50" s="63"/>
      <c r="N50" s="62"/>
      <c r="O50" s="69"/>
      <c r="P50" s="63"/>
      <c r="Q50" s="62"/>
      <c r="R50" s="69"/>
      <c r="S50" s="63"/>
      <c r="T50" s="62"/>
      <c r="U50" s="69"/>
      <c r="V50" s="63"/>
      <c r="W50" s="62"/>
      <c r="X50" s="69"/>
      <c r="Y50" s="63"/>
      <c r="Z50" s="62"/>
      <c r="AA50" s="69"/>
      <c r="AB50" s="63"/>
      <c r="AC50" s="62"/>
      <c r="AD50" s="69"/>
      <c r="AE50" s="63"/>
      <c r="AF50" s="62"/>
      <c r="AG50" s="69"/>
      <c r="AH50" s="63"/>
      <c r="AI50" s="62"/>
      <c r="AJ50" s="69"/>
      <c r="AK50" s="63"/>
      <c r="AL50" s="62"/>
      <c r="AM50" s="69"/>
      <c r="AN50" s="63"/>
      <c r="AO50" s="65">
        <f t="shared" si="6"/>
        <v>0</v>
      </c>
      <c r="AP50" s="66">
        <f t="shared" si="7"/>
        <v>0</v>
      </c>
      <c r="AQ50" s="67">
        <f t="shared" si="8"/>
        <v>0</v>
      </c>
      <c r="AR50" s="32">
        <f t="shared" si="9"/>
        <v>0</v>
      </c>
    </row>
    <row r="51" spans="2:44" ht="16.5" customHeight="1" x14ac:dyDescent="0.15">
      <c r="B51" s="40">
        <f t="shared" si="10"/>
        <v>35</v>
      </c>
      <c r="C51" s="45"/>
      <c r="D51" s="46"/>
      <c r="E51" s="59"/>
      <c r="F51" s="69"/>
      <c r="G51" s="61"/>
      <c r="H51" s="62"/>
      <c r="I51" s="69"/>
      <c r="J51" s="63"/>
      <c r="K51" s="62"/>
      <c r="L51" s="69"/>
      <c r="M51" s="63"/>
      <c r="N51" s="62"/>
      <c r="O51" s="69"/>
      <c r="P51" s="63"/>
      <c r="Q51" s="62"/>
      <c r="R51" s="69"/>
      <c r="S51" s="63"/>
      <c r="T51" s="62"/>
      <c r="U51" s="69"/>
      <c r="V51" s="63"/>
      <c r="W51" s="62"/>
      <c r="X51" s="69"/>
      <c r="Y51" s="63"/>
      <c r="Z51" s="62"/>
      <c r="AA51" s="69"/>
      <c r="AB51" s="63"/>
      <c r="AC51" s="62"/>
      <c r="AD51" s="69"/>
      <c r="AE51" s="63"/>
      <c r="AF51" s="62"/>
      <c r="AG51" s="69"/>
      <c r="AH51" s="63"/>
      <c r="AI51" s="62"/>
      <c r="AJ51" s="69"/>
      <c r="AK51" s="63"/>
      <c r="AL51" s="62"/>
      <c r="AM51" s="69"/>
      <c r="AN51" s="63"/>
      <c r="AO51" s="65">
        <f t="shared" si="6"/>
        <v>0</v>
      </c>
      <c r="AP51" s="66">
        <f t="shared" si="7"/>
        <v>0</v>
      </c>
      <c r="AQ51" s="67">
        <f t="shared" si="8"/>
        <v>0</v>
      </c>
      <c r="AR51" s="32">
        <f t="shared" si="9"/>
        <v>0</v>
      </c>
    </row>
    <row r="52" spans="2:44" ht="16.5" customHeight="1" x14ac:dyDescent="0.15">
      <c r="B52" s="40">
        <f t="shared" si="10"/>
        <v>36</v>
      </c>
      <c r="C52" s="45"/>
      <c r="D52" s="46"/>
      <c r="E52" s="59"/>
      <c r="F52" s="69"/>
      <c r="G52" s="61"/>
      <c r="H52" s="62"/>
      <c r="I52" s="69"/>
      <c r="J52" s="63"/>
      <c r="K52" s="62"/>
      <c r="L52" s="69"/>
      <c r="M52" s="63"/>
      <c r="N52" s="62"/>
      <c r="O52" s="69"/>
      <c r="P52" s="63"/>
      <c r="Q52" s="62"/>
      <c r="R52" s="69"/>
      <c r="S52" s="63"/>
      <c r="T52" s="62"/>
      <c r="U52" s="69"/>
      <c r="V52" s="63"/>
      <c r="W52" s="62"/>
      <c r="X52" s="69"/>
      <c r="Y52" s="63"/>
      <c r="Z52" s="62"/>
      <c r="AA52" s="69"/>
      <c r="AB52" s="63"/>
      <c r="AC52" s="62"/>
      <c r="AD52" s="69"/>
      <c r="AE52" s="63"/>
      <c r="AF52" s="62"/>
      <c r="AG52" s="69"/>
      <c r="AH52" s="63"/>
      <c r="AI52" s="62"/>
      <c r="AJ52" s="69"/>
      <c r="AK52" s="63"/>
      <c r="AL52" s="62"/>
      <c r="AM52" s="69"/>
      <c r="AN52" s="63"/>
      <c r="AO52" s="65">
        <f t="shared" si="6"/>
        <v>0</v>
      </c>
      <c r="AP52" s="66">
        <f t="shared" si="7"/>
        <v>0</v>
      </c>
      <c r="AQ52" s="67">
        <f t="shared" si="8"/>
        <v>0</v>
      </c>
      <c r="AR52" s="32">
        <f t="shared" si="9"/>
        <v>0</v>
      </c>
    </row>
    <row r="53" spans="2:44" ht="16.5" customHeight="1" x14ac:dyDescent="0.15">
      <c r="B53" s="40">
        <f t="shared" si="10"/>
        <v>37</v>
      </c>
      <c r="C53" s="45"/>
      <c r="D53" s="46"/>
      <c r="E53" s="59"/>
      <c r="F53" s="69"/>
      <c r="G53" s="61"/>
      <c r="H53" s="62"/>
      <c r="I53" s="69"/>
      <c r="J53" s="63"/>
      <c r="K53" s="62"/>
      <c r="L53" s="69"/>
      <c r="M53" s="63"/>
      <c r="N53" s="62"/>
      <c r="O53" s="69"/>
      <c r="P53" s="63"/>
      <c r="Q53" s="62"/>
      <c r="R53" s="69"/>
      <c r="S53" s="63"/>
      <c r="T53" s="62"/>
      <c r="U53" s="69"/>
      <c r="V53" s="63"/>
      <c r="W53" s="62"/>
      <c r="X53" s="69"/>
      <c r="Y53" s="63"/>
      <c r="Z53" s="62"/>
      <c r="AA53" s="69"/>
      <c r="AB53" s="63"/>
      <c r="AC53" s="62"/>
      <c r="AD53" s="69"/>
      <c r="AE53" s="63"/>
      <c r="AF53" s="62"/>
      <c r="AG53" s="69"/>
      <c r="AH53" s="63"/>
      <c r="AI53" s="62"/>
      <c r="AJ53" s="69"/>
      <c r="AK53" s="63"/>
      <c r="AL53" s="62"/>
      <c r="AM53" s="69"/>
      <c r="AN53" s="63"/>
      <c r="AO53" s="65">
        <f t="shared" si="6"/>
        <v>0</v>
      </c>
      <c r="AP53" s="66">
        <f t="shared" si="7"/>
        <v>0</v>
      </c>
      <c r="AQ53" s="67">
        <f t="shared" si="8"/>
        <v>0</v>
      </c>
      <c r="AR53" s="32">
        <f t="shared" si="9"/>
        <v>0</v>
      </c>
    </row>
    <row r="54" spans="2:44" ht="16.5" customHeight="1" x14ac:dyDescent="0.15">
      <c r="B54" s="40">
        <f t="shared" si="10"/>
        <v>38</v>
      </c>
      <c r="C54" s="45"/>
      <c r="D54" s="46"/>
      <c r="E54" s="59"/>
      <c r="F54" s="69"/>
      <c r="G54" s="61"/>
      <c r="H54" s="62"/>
      <c r="I54" s="69"/>
      <c r="J54" s="63"/>
      <c r="K54" s="62"/>
      <c r="L54" s="69"/>
      <c r="M54" s="63"/>
      <c r="N54" s="62"/>
      <c r="O54" s="69"/>
      <c r="P54" s="63"/>
      <c r="Q54" s="62"/>
      <c r="R54" s="69"/>
      <c r="S54" s="63"/>
      <c r="T54" s="62"/>
      <c r="U54" s="69"/>
      <c r="V54" s="63"/>
      <c r="W54" s="62"/>
      <c r="X54" s="69"/>
      <c r="Y54" s="63"/>
      <c r="Z54" s="62"/>
      <c r="AA54" s="69"/>
      <c r="AB54" s="63"/>
      <c r="AC54" s="62"/>
      <c r="AD54" s="69"/>
      <c r="AE54" s="63"/>
      <c r="AF54" s="62"/>
      <c r="AG54" s="69"/>
      <c r="AH54" s="63"/>
      <c r="AI54" s="62"/>
      <c r="AJ54" s="69"/>
      <c r="AK54" s="63"/>
      <c r="AL54" s="62"/>
      <c r="AM54" s="69"/>
      <c r="AN54" s="63"/>
      <c r="AO54" s="65">
        <f t="shared" si="6"/>
        <v>0</v>
      </c>
      <c r="AP54" s="66">
        <f t="shared" si="7"/>
        <v>0</v>
      </c>
      <c r="AQ54" s="67">
        <f t="shared" si="8"/>
        <v>0</v>
      </c>
      <c r="AR54" s="32">
        <f t="shared" si="9"/>
        <v>0</v>
      </c>
    </row>
    <row r="55" spans="2:44" ht="16.5" customHeight="1" x14ac:dyDescent="0.15">
      <c r="B55" s="40">
        <f t="shared" si="10"/>
        <v>39</v>
      </c>
      <c r="C55" s="45"/>
      <c r="D55" s="46"/>
      <c r="E55" s="59"/>
      <c r="F55" s="69"/>
      <c r="G55" s="61"/>
      <c r="H55" s="62"/>
      <c r="I55" s="69"/>
      <c r="J55" s="63"/>
      <c r="K55" s="62"/>
      <c r="L55" s="69"/>
      <c r="M55" s="63"/>
      <c r="N55" s="62"/>
      <c r="O55" s="69"/>
      <c r="P55" s="63"/>
      <c r="Q55" s="62"/>
      <c r="R55" s="69"/>
      <c r="S55" s="63"/>
      <c r="T55" s="62"/>
      <c r="U55" s="69"/>
      <c r="V55" s="63"/>
      <c r="W55" s="62"/>
      <c r="X55" s="69"/>
      <c r="Y55" s="63"/>
      <c r="Z55" s="62"/>
      <c r="AA55" s="69"/>
      <c r="AB55" s="63"/>
      <c r="AC55" s="62"/>
      <c r="AD55" s="69"/>
      <c r="AE55" s="63"/>
      <c r="AF55" s="62"/>
      <c r="AG55" s="69"/>
      <c r="AH55" s="63"/>
      <c r="AI55" s="62"/>
      <c r="AJ55" s="69"/>
      <c r="AK55" s="63"/>
      <c r="AL55" s="62"/>
      <c r="AM55" s="69"/>
      <c r="AN55" s="63"/>
      <c r="AO55" s="65">
        <f t="shared" si="6"/>
        <v>0</v>
      </c>
      <c r="AP55" s="66">
        <f t="shared" si="7"/>
        <v>0</v>
      </c>
      <c r="AQ55" s="67">
        <f t="shared" si="8"/>
        <v>0</v>
      </c>
      <c r="AR55" s="32">
        <f t="shared" si="9"/>
        <v>0</v>
      </c>
    </row>
    <row r="56" spans="2:44" ht="16.5" customHeight="1" x14ac:dyDescent="0.15">
      <c r="B56" s="40">
        <f t="shared" si="10"/>
        <v>40</v>
      </c>
      <c r="C56" s="45"/>
      <c r="D56" s="46"/>
      <c r="E56" s="59"/>
      <c r="F56" s="69"/>
      <c r="G56" s="61"/>
      <c r="H56" s="62"/>
      <c r="I56" s="69"/>
      <c r="J56" s="63"/>
      <c r="K56" s="62"/>
      <c r="L56" s="69"/>
      <c r="M56" s="63"/>
      <c r="N56" s="62"/>
      <c r="O56" s="69"/>
      <c r="P56" s="63"/>
      <c r="Q56" s="62"/>
      <c r="R56" s="69"/>
      <c r="S56" s="63"/>
      <c r="T56" s="62"/>
      <c r="U56" s="69"/>
      <c r="V56" s="63"/>
      <c r="W56" s="62"/>
      <c r="X56" s="69"/>
      <c r="Y56" s="63"/>
      <c r="Z56" s="62"/>
      <c r="AA56" s="69"/>
      <c r="AB56" s="63"/>
      <c r="AC56" s="62"/>
      <c r="AD56" s="69"/>
      <c r="AE56" s="63"/>
      <c r="AF56" s="62"/>
      <c r="AG56" s="69"/>
      <c r="AH56" s="63"/>
      <c r="AI56" s="62"/>
      <c r="AJ56" s="69"/>
      <c r="AK56" s="63"/>
      <c r="AL56" s="62"/>
      <c r="AM56" s="69"/>
      <c r="AN56" s="63"/>
      <c r="AO56" s="65">
        <f t="shared" si="6"/>
        <v>0</v>
      </c>
      <c r="AP56" s="66">
        <f t="shared" si="7"/>
        <v>0</v>
      </c>
      <c r="AQ56" s="67">
        <f t="shared" si="8"/>
        <v>0</v>
      </c>
      <c r="AR56" s="32">
        <f t="shared" si="9"/>
        <v>0</v>
      </c>
    </row>
    <row r="57" spans="2:44" ht="16.5" customHeight="1" x14ac:dyDescent="0.15">
      <c r="B57" s="40">
        <f t="shared" si="10"/>
        <v>41</v>
      </c>
      <c r="C57" s="45"/>
      <c r="D57" s="46"/>
      <c r="E57" s="59"/>
      <c r="F57" s="69"/>
      <c r="G57" s="61"/>
      <c r="H57" s="62"/>
      <c r="I57" s="69"/>
      <c r="J57" s="63"/>
      <c r="K57" s="62"/>
      <c r="L57" s="69"/>
      <c r="M57" s="63"/>
      <c r="N57" s="62"/>
      <c r="O57" s="69"/>
      <c r="P57" s="63"/>
      <c r="Q57" s="62"/>
      <c r="R57" s="69"/>
      <c r="S57" s="63"/>
      <c r="T57" s="62"/>
      <c r="U57" s="69"/>
      <c r="V57" s="63"/>
      <c r="W57" s="62"/>
      <c r="X57" s="69"/>
      <c r="Y57" s="63"/>
      <c r="Z57" s="62"/>
      <c r="AA57" s="69"/>
      <c r="AB57" s="63"/>
      <c r="AC57" s="62"/>
      <c r="AD57" s="69"/>
      <c r="AE57" s="63"/>
      <c r="AF57" s="62"/>
      <c r="AG57" s="69"/>
      <c r="AH57" s="63"/>
      <c r="AI57" s="62"/>
      <c r="AJ57" s="69"/>
      <c r="AK57" s="63"/>
      <c r="AL57" s="62"/>
      <c r="AM57" s="69"/>
      <c r="AN57" s="63"/>
      <c r="AO57" s="65">
        <f t="shared" si="6"/>
        <v>0</v>
      </c>
      <c r="AP57" s="66">
        <f t="shared" si="7"/>
        <v>0</v>
      </c>
      <c r="AQ57" s="67">
        <f t="shared" si="8"/>
        <v>0</v>
      </c>
      <c r="AR57" s="32">
        <f t="shared" si="9"/>
        <v>0</v>
      </c>
    </row>
    <row r="58" spans="2:44" ht="16.5" customHeight="1" x14ac:dyDescent="0.15">
      <c r="B58" s="40">
        <f t="shared" si="10"/>
        <v>42</v>
      </c>
      <c r="C58" s="45"/>
      <c r="D58" s="46"/>
      <c r="E58" s="59"/>
      <c r="F58" s="69"/>
      <c r="G58" s="61"/>
      <c r="H58" s="62"/>
      <c r="I58" s="69"/>
      <c r="J58" s="63"/>
      <c r="K58" s="62"/>
      <c r="L58" s="69"/>
      <c r="M58" s="63"/>
      <c r="N58" s="62"/>
      <c r="O58" s="69"/>
      <c r="P58" s="63"/>
      <c r="Q58" s="62"/>
      <c r="R58" s="69"/>
      <c r="S58" s="63"/>
      <c r="T58" s="62"/>
      <c r="U58" s="69"/>
      <c r="V58" s="63"/>
      <c r="W58" s="62"/>
      <c r="X58" s="69"/>
      <c r="Y58" s="63"/>
      <c r="Z58" s="62"/>
      <c r="AA58" s="69"/>
      <c r="AB58" s="63"/>
      <c r="AC58" s="62"/>
      <c r="AD58" s="69"/>
      <c r="AE58" s="63"/>
      <c r="AF58" s="62"/>
      <c r="AG58" s="69"/>
      <c r="AH58" s="63"/>
      <c r="AI58" s="62"/>
      <c r="AJ58" s="69"/>
      <c r="AK58" s="63"/>
      <c r="AL58" s="62"/>
      <c r="AM58" s="69"/>
      <c r="AN58" s="63"/>
      <c r="AO58" s="65">
        <f t="shared" si="6"/>
        <v>0</v>
      </c>
      <c r="AP58" s="66">
        <f t="shared" si="7"/>
        <v>0</v>
      </c>
      <c r="AQ58" s="67">
        <f t="shared" si="8"/>
        <v>0</v>
      </c>
      <c r="AR58" s="32">
        <f t="shared" si="9"/>
        <v>0</v>
      </c>
    </row>
    <row r="59" spans="2:44" ht="16.5" customHeight="1" x14ac:dyDescent="0.15">
      <c r="B59" s="40">
        <f t="shared" si="10"/>
        <v>43</v>
      </c>
      <c r="C59" s="45"/>
      <c r="D59" s="46"/>
      <c r="E59" s="59"/>
      <c r="F59" s="69"/>
      <c r="G59" s="61"/>
      <c r="H59" s="62"/>
      <c r="I59" s="69"/>
      <c r="J59" s="63"/>
      <c r="K59" s="62"/>
      <c r="L59" s="69"/>
      <c r="M59" s="63"/>
      <c r="N59" s="62"/>
      <c r="O59" s="69"/>
      <c r="P59" s="63"/>
      <c r="Q59" s="62"/>
      <c r="R59" s="69"/>
      <c r="S59" s="63"/>
      <c r="T59" s="62"/>
      <c r="U59" s="69"/>
      <c r="V59" s="63"/>
      <c r="W59" s="62"/>
      <c r="X59" s="69"/>
      <c r="Y59" s="63"/>
      <c r="Z59" s="62"/>
      <c r="AA59" s="69"/>
      <c r="AB59" s="63"/>
      <c r="AC59" s="62"/>
      <c r="AD59" s="69"/>
      <c r="AE59" s="63"/>
      <c r="AF59" s="62"/>
      <c r="AG59" s="69"/>
      <c r="AH59" s="63"/>
      <c r="AI59" s="62"/>
      <c r="AJ59" s="69"/>
      <c r="AK59" s="63"/>
      <c r="AL59" s="62"/>
      <c r="AM59" s="69"/>
      <c r="AN59" s="63"/>
      <c r="AO59" s="65">
        <f t="shared" si="6"/>
        <v>0</v>
      </c>
      <c r="AP59" s="66">
        <f t="shared" si="7"/>
        <v>0</v>
      </c>
      <c r="AQ59" s="67">
        <f t="shared" si="8"/>
        <v>0</v>
      </c>
      <c r="AR59" s="32">
        <f t="shared" si="9"/>
        <v>0</v>
      </c>
    </row>
    <row r="60" spans="2:44" ht="16.5" customHeight="1" x14ac:dyDescent="0.15">
      <c r="B60" s="40">
        <f t="shared" si="10"/>
        <v>44</v>
      </c>
      <c r="C60" s="45"/>
      <c r="D60" s="46"/>
      <c r="E60" s="59"/>
      <c r="F60" s="69"/>
      <c r="G60" s="61"/>
      <c r="H60" s="62"/>
      <c r="I60" s="69"/>
      <c r="J60" s="63"/>
      <c r="K60" s="62"/>
      <c r="L60" s="69"/>
      <c r="M60" s="63"/>
      <c r="N60" s="62"/>
      <c r="O60" s="69"/>
      <c r="P60" s="63"/>
      <c r="Q60" s="62"/>
      <c r="R60" s="69"/>
      <c r="S60" s="63"/>
      <c r="T60" s="62"/>
      <c r="U60" s="69"/>
      <c r="V60" s="63"/>
      <c r="W60" s="62"/>
      <c r="X60" s="69"/>
      <c r="Y60" s="63"/>
      <c r="Z60" s="62"/>
      <c r="AA60" s="69"/>
      <c r="AB60" s="63"/>
      <c r="AC60" s="62"/>
      <c r="AD60" s="69"/>
      <c r="AE60" s="63"/>
      <c r="AF60" s="62"/>
      <c r="AG60" s="69"/>
      <c r="AH60" s="63"/>
      <c r="AI60" s="62"/>
      <c r="AJ60" s="69"/>
      <c r="AK60" s="63"/>
      <c r="AL60" s="62"/>
      <c r="AM60" s="69"/>
      <c r="AN60" s="63"/>
      <c r="AO60" s="65">
        <f t="shared" si="6"/>
        <v>0</v>
      </c>
      <c r="AP60" s="66">
        <f t="shared" si="7"/>
        <v>0</v>
      </c>
      <c r="AQ60" s="67">
        <f t="shared" si="8"/>
        <v>0</v>
      </c>
      <c r="AR60" s="32">
        <f t="shared" si="9"/>
        <v>0</v>
      </c>
    </row>
    <row r="61" spans="2:44" ht="16.5" customHeight="1" x14ac:dyDescent="0.15">
      <c r="B61" s="40">
        <f t="shared" si="10"/>
        <v>45</v>
      </c>
      <c r="C61" s="45"/>
      <c r="D61" s="46"/>
      <c r="E61" s="59"/>
      <c r="F61" s="69"/>
      <c r="G61" s="61"/>
      <c r="H61" s="62"/>
      <c r="I61" s="69"/>
      <c r="J61" s="63"/>
      <c r="K61" s="62"/>
      <c r="L61" s="69"/>
      <c r="M61" s="63"/>
      <c r="N61" s="62"/>
      <c r="O61" s="69"/>
      <c r="P61" s="63"/>
      <c r="Q61" s="62"/>
      <c r="R61" s="69"/>
      <c r="S61" s="63"/>
      <c r="T61" s="62"/>
      <c r="U61" s="69"/>
      <c r="V61" s="63"/>
      <c r="W61" s="62"/>
      <c r="X61" s="69"/>
      <c r="Y61" s="63"/>
      <c r="Z61" s="62"/>
      <c r="AA61" s="69"/>
      <c r="AB61" s="63"/>
      <c r="AC61" s="62"/>
      <c r="AD61" s="69"/>
      <c r="AE61" s="63"/>
      <c r="AF61" s="62"/>
      <c r="AG61" s="69"/>
      <c r="AH61" s="63"/>
      <c r="AI61" s="62"/>
      <c r="AJ61" s="69"/>
      <c r="AK61" s="63"/>
      <c r="AL61" s="62"/>
      <c r="AM61" s="69"/>
      <c r="AN61" s="63"/>
      <c r="AO61" s="65">
        <f t="shared" si="6"/>
        <v>0</v>
      </c>
      <c r="AP61" s="66">
        <f t="shared" si="7"/>
        <v>0</v>
      </c>
      <c r="AQ61" s="67">
        <f t="shared" si="8"/>
        <v>0</v>
      </c>
      <c r="AR61" s="32">
        <f t="shared" si="9"/>
        <v>0</v>
      </c>
    </row>
    <row r="62" spans="2:44" ht="16.5" customHeight="1" x14ac:dyDescent="0.15">
      <c r="B62" s="40">
        <f t="shared" si="10"/>
        <v>46</v>
      </c>
      <c r="C62" s="45"/>
      <c r="D62" s="46"/>
      <c r="E62" s="59"/>
      <c r="F62" s="69"/>
      <c r="G62" s="61"/>
      <c r="H62" s="62"/>
      <c r="I62" s="69"/>
      <c r="J62" s="63"/>
      <c r="K62" s="62"/>
      <c r="L62" s="69"/>
      <c r="M62" s="63"/>
      <c r="N62" s="62"/>
      <c r="O62" s="69"/>
      <c r="P62" s="63"/>
      <c r="Q62" s="62"/>
      <c r="R62" s="69"/>
      <c r="S62" s="63"/>
      <c r="T62" s="62"/>
      <c r="U62" s="69"/>
      <c r="V62" s="63"/>
      <c r="W62" s="62"/>
      <c r="X62" s="69"/>
      <c r="Y62" s="63"/>
      <c r="Z62" s="62"/>
      <c r="AA62" s="69"/>
      <c r="AB62" s="63"/>
      <c r="AC62" s="62"/>
      <c r="AD62" s="69"/>
      <c r="AE62" s="63"/>
      <c r="AF62" s="62"/>
      <c r="AG62" s="69"/>
      <c r="AH62" s="63"/>
      <c r="AI62" s="62"/>
      <c r="AJ62" s="69"/>
      <c r="AK62" s="63"/>
      <c r="AL62" s="62"/>
      <c r="AM62" s="69"/>
      <c r="AN62" s="63"/>
      <c r="AO62" s="65">
        <f t="shared" si="6"/>
        <v>0</v>
      </c>
      <c r="AP62" s="66">
        <f t="shared" si="7"/>
        <v>0</v>
      </c>
      <c r="AQ62" s="67">
        <f t="shared" si="8"/>
        <v>0</v>
      </c>
      <c r="AR62" s="32">
        <f t="shared" si="9"/>
        <v>0</v>
      </c>
    </row>
    <row r="63" spans="2:44" ht="16.5" customHeight="1" x14ac:dyDescent="0.15">
      <c r="B63" s="40">
        <f t="shared" si="10"/>
        <v>47</v>
      </c>
      <c r="C63" s="45"/>
      <c r="D63" s="46"/>
      <c r="E63" s="59"/>
      <c r="F63" s="69"/>
      <c r="G63" s="61"/>
      <c r="H63" s="62"/>
      <c r="I63" s="69"/>
      <c r="J63" s="63"/>
      <c r="K63" s="62"/>
      <c r="L63" s="69"/>
      <c r="M63" s="63"/>
      <c r="N63" s="62"/>
      <c r="O63" s="69"/>
      <c r="P63" s="63"/>
      <c r="Q63" s="62"/>
      <c r="R63" s="69"/>
      <c r="S63" s="63"/>
      <c r="T63" s="62"/>
      <c r="U63" s="69"/>
      <c r="V63" s="63"/>
      <c r="W63" s="62"/>
      <c r="X63" s="69"/>
      <c r="Y63" s="63"/>
      <c r="Z63" s="62"/>
      <c r="AA63" s="69"/>
      <c r="AB63" s="63"/>
      <c r="AC63" s="62"/>
      <c r="AD63" s="69"/>
      <c r="AE63" s="63"/>
      <c r="AF63" s="62"/>
      <c r="AG63" s="69"/>
      <c r="AH63" s="63"/>
      <c r="AI63" s="62"/>
      <c r="AJ63" s="69"/>
      <c r="AK63" s="63"/>
      <c r="AL63" s="62"/>
      <c r="AM63" s="69"/>
      <c r="AN63" s="63"/>
      <c r="AO63" s="65">
        <f t="shared" si="6"/>
        <v>0</v>
      </c>
      <c r="AP63" s="66">
        <f t="shared" si="7"/>
        <v>0</v>
      </c>
      <c r="AQ63" s="67">
        <f t="shared" si="8"/>
        <v>0</v>
      </c>
      <c r="AR63" s="32">
        <f t="shared" si="9"/>
        <v>0</v>
      </c>
    </row>
    <row r="64" spans="2:44" ht="16.5" customHeight="1" x14ac:dyDescent="0.15">
      <c r="B64" s="40">
        <f t="shared" si="10"/>
        <v>48</v>
      </c>
      <c r="C64" s="45"/>
      <c r="D64" s="46"/>
      <c r="E64" s="59"/>
      <c r="F64" s="69"/>
      <c r="G64" s="61"/>
      <c r="H64" s="62"/>
      <c r="I64" s="69"/>
      <c r="J64" s="63"/>
      <c r="K64" s="62"/>
      <c r="L64" s="69"/>
      <c r="M64" s="63"/>
      <c r="N64" s="62"/>
      <c r="O64" s="69"/>
      <c r="P64" s="63"/>
      <c r="Q64" s="62"/>
      <c r="R64" s="69"/>
      <c r="S64" s="63"/>
      <c r="T64" s="62"/>
      <c r="U64" s="69"/>
      <c r="V64" s="63"/>
      <c r="W64" s="62"/>
      <c r="X64" s="69"/>
      <c r="Y64" s="63"/>
      <c r="Z64" s="62"/>
      <c r="AA64" s="69"/>
      <c r="AB64" s="63"/>
      <c r="AC64" s="62"/>
      <c r="AD64" s="69"/>
      <c r="AE64" s="63"/>
      <c r="AF64" s="62"/>
      <c r="AG64" s="69"/>
      <c r="AH64" s="63"/>
      <c r="AI64" s="62"/>
      <c r="AJ64" s="69"/>
      <c r="AK64" s="63"/>
      <c r="AL64" s="62"/>
      <c r="AM64" s="69"/>
      <c r="AN64" s="63"/>
      <c r="AO64" s="65">
        <f t="shared" si="6"/>
        <v>0</v>
      </c>
      <c r="AP64" s="66">
        <f t="shared" si="7"/>
        <v>0</v>
      </c>
      <c r="AQ64" s="67">
        <f t="shared" si="8"/>
        <v>0</v>
      </c>
      <c r="AR64" s="32">
        <f t="shared" si="9"/>
        <v>0</v>
      </c>
    </row>
    <row r="65" spans="1:44" ht="16.5" customHeight="1" x14ac:dyDescent="0.15">
      <c r="B65" s="40">
        <f t="shared" si="10"/>
        <v>49</v>
      </c>
      <c r="C65" s="45"/>
      <c r="D65" s="46"/>
      <c r="E65" s="59"/>
      <c r="F65" s="69"/>
      <c r="G65" s="61"/>
      <c r="H65" s="62"/>
      <c r="I65" s="69"/>
      <c r="J65" s="63"/>
      <c r="K65" s="62"/>
      <c r="L65" s="69"/>
      <c r="M65" s="63"/>
      <c r="N65" s="62"/>
      <c r="O65" s="69"/>
      <c r="P65" s="63"/>
      <c r="Q65" s="62"/>
      <c r="R65" s="69"/>
      <c r="S65" s="63"/>
      <c r="T65" s="62"/>
      <c r="U65" s="69"/>
      <c r="V65" s="63"/>
      <c r="W65" s="62"/>
      <c r="X65" s="69"/>
      <c r="Y65" s="63"/>
      <c r="Z65" s="62"/>
      <c r="AA65" s="69"/>
      <c r="AB65" s="63"/>
      <c r="AC65" s="62"/>
      <c r="AD65" s="69"/>
      <c r="AE65" s="63"/>
      <c r="AF65" s="62"/>
      <c r="AG65" s="69"/>
      <c r="AH65" s="63"/>
      <c r="AI65" s="62"/>
      <c r="AJ65" s="69"/>
      <c r="AK65" s="63"/>
      <c r="AL65" s="62"/>
      <c r="AM65" s="69"/>
      <c r="AN65" s="63"/>
      <c r="AO65" s="65">
        <f t="shared" si="6"/>
        <v>0</v>
      </c>
      <c r="AP65" s="66">
        <f t="shared" si="7"/>
        <v>0</v>
      </c>
      <c r="AQ65" s="67">
        <f t="shared" si="8"/>
        <v>0</v>
      </c>
      <c r="AR65" s="32">
        <f t="shared" si="9"/>
        <v>0</v>
      </c>
    </row>
    <row r="66" spans="1:44" ht="16.5" customHeight="1" x14ac:dyDescent="0.15">
      <c r="B66" s="40">
        <f t="shared" si="10"/>
        <v>50</v>
      </c>
      <c r="C66" s="45"/>
      <c r="D66" s="46"/>
      <c r="E66" s="59"/>
      <c r="F66" s="69"/>
      <c r="G66" s="61"/>
      <c r="H66" s="62"/>
      <c r="I66" s="69"/>
      <c r="J66" s="63"/>
      <c r="K66" s="62"/>
      <c r="L66" s="69"/>
      <c r="M66" s="63"/>
      <c r="N66" s="62"/>
      <c r="O66" s="69"/>
      <c r="P66" s="63"/>
      <c r="Q66" s="62"/>
      <c r="R66" s="69"/>
      <c r="S66" s="63"/>
      <c r="T66" s="62"/>
      <c r="U66" s="69"/>
      <c r="V66" s="63"/>
      <c r="W66" s="62"/>
      <c r="X66" s="69"/>
      <c r="Y66" s="63"/>
      <c r="Z66" s="62"/>
      <c r="AA66" s="69"/>
      <c r="AB66" s="63"/>
      <c r="AC66" s="62"/>
      <c r="AD66" s="69"/>
      <c r="AE66" s="63"/>
      <c r="AF66" s="62"/>
      <c r="AG66" s="69"/>
      <c r="AH66" s="63"/>
      <c r="AI66" s="62"/>
      <c r="AJ66" s="69"/>
      <c r="AK66" s="63"/>
      <c r="AL66" s="62"/>
      <c r="AM66" s="69"/>
      <c r="AN66" s="63"/>
      <c r="AO66" s="65">
        <f t="shared" si="6"/>
        <v>0</v>
      </c>
      <c r="AP66" s="66">
        <f t="shared" si="7"/>
        <v>0</v>
      </c>
      <c r="AQ66" s="67">
        <f t="shared" si="8"/>
        <v>0</v>
      </c>
      <c r="AR66" s="32">
        <f t="shared" si="9"/>
        <v>0</v>
      </c>
    </row>
    <row r="67" spans="1:44" ht="16.5" customHeight="1" x14ac:dyDescent="0.15">
      <c r="B67" s="40">
        <f t="shared" si="10"/>
        <v>51</v>
      </c>
      <c r="C67" s="45"/>
      <c r="D67" s="46"/>
      <c r="E67" s="59"/>
      <c r="F67" s="69"/>
      <c r="G67" s="61"/>
      <c r="H67" s="62"/>
      <c r="I67" s="69"/>
      <c r="J67" s="63"/>
      <c r="K67" s="62"/>
      <c r="L67" s="69"/>
      <c r="M67" s="63"/>
      <c r="N67" s="62"/>
      <c r="O67" s="69"/>
      <c r="P67" s="63"/>
      <c r="Q67" s="62"/>
      <c r="R67" s="69"/>
      <c r="S67" s="63"/>
      <c r="T67" s="62"/>
      <c r="U67" s="69"/>
      <c r="V67" s="63"/>
      <c r="W67" s="62"/>
      <c r="X67" s="69"/>
      <c r="Y67" s="63"/>
      <c r="Z67" s="62"/>
      <c r="AA67" s="69"/>
      <c r="AB67" s="63"/>
      <c r="AC67" s="62"/>
      <c r="AD67" s="69"/>
      <c r="AE67" s="63"/>
      <c r="AF67" s="62"/>
      <c r="AG67" s="69"/>
      <c r="AH67" s="63"/>
      <c r="AI67" s="62"/>
      <c r="AJ67" s="69"/>
      <c r="AK67" s="63"/>
      <c r="AL67" s="62"/>
      <c r="AM67" s="69"/>
      <c r="AN67" s="63"/>
      <c r="AO67" s="65">
        <f t="shared" si="6"/>
        <v>0</v>
      </c>
      <c r="AP67" s="66">
        <f t="shared" si="7"/>
        <v>0</v>
      </c>
      <c r="AQ67" s="67">
        <f t="shared" si="8"/>
        <v>0</v>
      </c>
      <c r="AR67" s="32">
        <f t="shared" si="9"/>
        <v>0</v>
      </c>
    </row>
    <row r="68" spans="1:44" ht="16.5" customHeight="1" x14ac:dyDescent="0.15">
      <c r="B68" s="40">
        <f t="shared" si="10"/>
        <v>52</v>
      </c>
      <c r="C68" s="45"/>
      <c r="D68" s="46"/>
      <c r="E68" s="59"/>
      <c r="F68" s="69"/>
      <c r="G68" s="61"/>
      <c r="H68" s="62"/>
      <c r="I68" s="69"/>
      <c r="J68" s="63"/>
      <c r="K68" s="62"/>
      <c r="L68" s="69"/>
      <c r="M68" s="63"/>
      <c r="N68" s="62"/>
      <c r="O68" s="69"/>
      <c r="P68" s="63"/>
      <c r="Q68" s="62"/>
      <c r="R68" s="69"/>
      <c r="S68" s="63"/>
      <c r="T68" s="62"/>
      <c r="U68" s="69"/>
      <c r="V68" s="63"/>
      <c r="W68" s="62"/>
      <c r="X68" s="69"/>
      <c r="Y68" s="63"/>
      <c r="Z68" s="62"/>
      <c r="AA68" s="69"/>
      <c r="AB68" s="63"/>
      <c r="AC68" s="62"/>
      <c r="AD68" s="69"/>
      <c r="AE68" s="63"/>
      <c r="AF68" s="62"/>
      <c r="AG68" s="69"/>
      <c r="AH68" s="63"/>
      <c r="AI68" s="62"/>
      <c r="AJ68" s="69"/>
      <c r="AK68" s="63"/>
      <c r="AL68" s="62"/>
      <c r="AM68" s="69"/>
      <c r="AN68" s="63"/>
      <c r="AO68" s="65">
        <f t="shared" si="6"/>
        <v>0</v>
      </c>
      <c r="AP68" s="66">
        <f t="shared" si="7"/>
        <v>0</v>
      </c>
      <c r="AQ68" s="67">
        <f t="shared" si="8"/>
        <v>0</v>
      </c>
      <c r="AR68" s="32">
        <f t="shared" si="9"/>
        <v>0</v>
      </c>
    </row>
    <row r="69" spans="1:44" ht="16.5" customHeight="1" x14ac:dyDescent="0.15">
      <c r="B69" s="40">
        <f t="shared" si="10"/>
        <v>53</v>
      </c>
      <c r="C69" s="45"/>
      <c r="D69" s="46"/>
      <c r="E69" s="59"/>
      <c r="F69" s="69"/>
      <c r="G69" s="61"/>
      <c r="H69" s="62"/>
      <c r="I69" s="69"/>
      <c r="J69" s="63"/>
      <c r="K69" s="62"/>
      <c r="L69" s="69"/>
      <c r="M69" s="63"/>
      <c r="N69" s="62"/>
      <c r="O69" s="69"/>
      <c r="P69" s="63"/>
      <c r="Q69" s="62"/>
      <c r="R69" s="69"/>
      <c r="S69" s="63"/>
      <c r="T69" s="62"/>
      <c r="U69" s="69"/>
      <c r="V69" s="63"/>
      <c r="W69" s="62"/>
      <c r="X69" s="69"/>
      <c r="Y69" s="63"/>
      <c r="Z69" s="62"/>
      <c r="AA69" s="69"/>
      <c r="AB69" s="63"/>
      <c r="AC69" s="62"/>
      <c r="AD69" s="69"/>
      <c r="AE69" s="63"/>
      <c r="AF69" s="62"/>
      <c r="AG69" s="69"/>
      <c r="AH69" s="63"/>
      <c r="AI69" s="62"/>
      <c r="AJ69" s="69"/>
      <c r="AK69" s="63"/>
      <c r="AL69" s="62"/>
      <c r="AM69" s="69"/>
      <c r="AN69" s="63"/>
      <c r="AO69" s="65">
        <f t="shared" si="6"/>
        <v>0</v>
      </c>
      <c r="AP69" s="66">
        <f t="shared" si="7"/>
        <v>0</v>
      </c>
      <c r="AQ69" s="67">
        <f t="shared" si="8"/>
        <v>0</v>
      </c>
      <c r="AR69" s="32">
        <f t="shared" si="9"/>
        <v>0</v>
      </c>
    </row>
    <row r="70" spans="1:44" ht="16.5" customHeight="1" x14ac:dyDescent="0.15">
      <c r="B70" s="40">
        <f t="shared" si="10"/>
        <v>54</v>
      </c>
      <c r="C70" s="45"/>
      <c r="D70" s="46"/>
      <c r="E70" s="59"/>
      <c r="F70" s="69"/>
      <c r="G70" s="61"/>
      <c r="H70" s="62"/>
      <c r="I70" s="69"/>
      <c r="J70" s="63"/>
      <c r="K70" s="62"/>
      <c r="L70" s="69"/>
      <c r="M70" s="63"/>
      <c r="N70" s="62"/>
      <c r="O70" s="69"/>
      <c r="P70" s="63"/>
      <c r="Q70" s="62"/>
      <c r="R70" s="69"/>
      <c r="S70" s="63"/>
      <c r="T70" s="62"/>
      <c r="U70" s="69"/>
      <c r="V70" s="63"/>
      <c r="W70" s="62"/>
      <c r="X70" s="69"/>
      <c r="Y70" s="63"/>
      <c r="Z70" s="62"/>
      <c r="AA70" s="69"/>
      <c r="AB70" s="63"/>
      <c r="AC70" s="62"/>
      <c r="AD70" s="69"/>
      <c r="AE70" s="63"/>
      <c r="AF70" s="62"/>
      <c r="AG70" s="69"/>
      <c r="AH70" s="63"/>
      <c r="AI70" s="62"/>
      <c r="AJ70" s="69"/>
      <c r="AK70" s="63"/>
      <c r="AL70" s="62"/>
      <c r="AM70" s="69"/>
      <c r="AN70" s="63"/>
      <c r="AO70" s="65">
        <f t="shared" si="6"/>
        <v>0</v>
      </c>
      <c r="AP70" s="66">
        <f t="shared" si="7"/>
        <v>0</v>
      </c>
      <c r="AQ70" s="67">
        <f t="shared" si="8"/>
        <v>0</v>
      </c>
      <c r="AR70" s="32">
        <f t="shared" si="9"/>
        <v>0</v>
      </c>
    </row>
    <row r="71" spans="1:44" ht="16.5" customHeight="1" x14ac:dyDescent="0.15">
      <c r="B71" s="40">
        <f t="shared" si="10"/>
        <v>55</v>
      </c>
      <c r="C71" s="45"/>
      <c r="D71" s="46"/>
      <c r="E71" s="59"/>
      <c r="F71" s="69"/>
      <c r="G71" s="61"/>
      <c r="H71" s="62"/>
      <c r="I71" s="69"/>
      <c r="J71" s="63"/>
      <c r="K71" s="62"/>
      <c r="L71" s="69"/>
      <c r="M71" s="63"/>
      <c r="N71" s="62"/>
      <c r="O71" s="69"/>
      <c r="P71" s="63"/>
      <c r="Q71" s="62"/>
      <c r="R71" s="69"/>
      <c r="S71" s="63"/>
      <c r="T71" s="62"/>
      <c r="U71" s="69"/>
      <c r="V71" s="63"/>
      <c r="W71" s="62"/>
      <c r="X71" s="69"/>
      <c r="Y71" s="63"/>
      <c r="Z71" s="62"/>
      <c r="AA71" s="69"/>
      <c r="AB71" s="63"/>
      <c r="AC71" s="62"/>
      <c r="AD71" s="69"/>
      <c r="AE71" s="63"/>
      <c r="AF71" s="62"/>
      <c r="AG71" s="69"/>
      <c r="AH71" s="63"/>
      <c r="AI71" s="62"/>
      <c r="AJ71" s="69"/>
      <c r="AK71" s="63"/>
      <c r="AL71" s="62"/>
      <c r="AM71" s="69"/>
      <c r="AN71" s="63"/>
      <c r="AO71" s="65">
        <f t="shared" si="6"/>
        <v>0</v>
      </c>
      <c r="AP71" s="66">
        <f t="shared" si="7"/>
        <v>0</v>
      </c>
      <c r="AQ71" s="67">
        <f t="shared" si="8"/>
        <v>0</v>
      </c>
      <c r="AR71" s="32">
        <f t="shared" si="9"/>
        <v>0</v>
      </c>
    </row>
    <row r="72" spans="1:44" ht="16.5" customHeight="1" x14ac:dyDescent="0.15">
      <c r="B72" s="40">
        <f t="shared" si="10"/>
        <v>56</v>
      </c>
      <c r="C72" s="45"/>
      <c r="D72" s="46"/>
      <c r="E72" s="59"/>
      <c r="F72" s="69"/>
      <c r="G72" s="61"/>
      <c r="H72" s="62"/>
      <c r="I72" s="69"/>
      <c r="J72" s="63"/>
      <c r="K72" s="62"/>
      <c r="L72" s="69"/>
      <c r="M72" s="63"/>
      <c r="N72" s="62"/>
      <c r="O72" s="69"/>
      <c r="P72" s="63"/>
      <c r="Q72" s="62"/>
      <c r="R72" s="69"/>
      <c r="S72" s="63"/>
      <c r="T72" s="62"/>
      <c r="U72" s="69"/>
      <c r="V72" s="63"/>
      <c r="W72" s="62"/>
      <c r="X72" s="69"/>
      <c r="Y72" s="63"/>
      <c r="Z72" s="62"/>
      <c r="AA72" s="69"/>
      <c r="AB72" s="63"/>
      <c r="AC72" s="62"/>
      <c r="AD72" s="69"/>
      <c r="AE72" s="63"/>
      <c r="AF72" s="62"/>
      <c r="AG72" s="69"/>
      <c r="AH72" s="63"/>
      <c r="AI72" s="62"/>
      <c r="AJ72" s="69"/>
      <c r="AK72" s="63"/>
      <c r="AL72" s="62"/>
      <c r="AM72" s="69"/>
      <c r="AN72" s="63"/>
      <c r="AO72" s="65">
        <f t="shared" si="6"/>
        <v>0</v>
      </c>
      <c r="AP72" s="66">
        <f t="shared" si="7"/>
        <v>0</v>
      </c>
      <c r="AQ72" s="67">
        <f t="shared" si="8"/>
        <v>0</v>
      </c>
      <c r="AR72" s="32">
        <f t="shared" si="9"/>
        <v>0</v>
      </c>
    </row>
    <row r="73" spans="1:44" ht="16.5" customHeight="1" x14ac:dyDescent="0.15">
      <c r="B73" s="40">
        <f t="shared" si="10"/>
        <v>57</v>
      </c>
      <c r="C73" s="45"/>
      <c r="D73" s="46"/>
      <c r="E73" s="59"/>
      <c r="F73" s="69"/>
      <c r="G73" s="61"/>
      <c r="H73" s="62"/>
      <c r="I73" s="69"/>
      <c r="J73" s="63"/>
      <c r="K73" s="62"/>
      <c r="L73" s="69"/>
      <c r="M73" s="63"/>
      <c r="N73" s="62"/>
      <c r="O73" s="69"/>
      <c r="P73" s="63"/>
      <c r="Q73" s="62"/>
      <c r="R73" s="69"/>
      <c r="S73" s="63"/>
      <c r="T73" s="62"/>
      <c r="U73" s="69"/>
      <c r="V73" s="63"/>
      <c r="W73" s="62"/>
      <c r="X73" s="69"/>
      <c r="Y73" s="63"/>
      <c r="Z73" s="62"/>
      <c r="AA73" s="69"/>
      <c r="AB73" s="63"/>
      <c r="AC73" s="62"/>
      <c r="AD73" s="69"/>
      <c r="AE73" s="63"/>
      <c r="AF73" s="62"/>
      <c r="AG73" s="69"/>
      <c r="AH73" s="63"/>
      <c r="AI73" s="62"/>
      <c r="AJ73" s="69"/>
      <c r="AK73" s="63"/>
      <c r="AL73" s="62"/>
      <c r="AM73" s="69"/>
      <c r="AN73" s="63"/>
      <c r="AO73" s="65">
        <f t="shared" si="6"/>
        <v>0</v>
      </c>
      <c r="AP73" s="66">
        <f t="shared" si="7"/>
        <v>0</v>
      </c>
      <c r="AQ73" s="67">
        <f t="shared" si="8"/>
        <v>0</v>
      </c>
      <c r="AR73" s="32">
        <f t="shared" si="9"/>
        <v>0</v>
      </c>
    </row>
    <row r="74" spans="1:44" ht="16.5" customHeight="1" x14ac:dyDescent="0.15">
      <c r="B74" s="40">
        <f t="shared" si="10"/>
        <v>58</v>
      </c>
      <c r="C74" s="45"/>
      <c r="D74" s="46"/>
      <c r="E74" s="59"/>
      <c r="F74" s="69"/>
      <c r="G74" s="61"/>
      <c r="H74" s="62"/>
      <c r="I74" s="69"/>
      <c r="J74" s="63"/>
      <c r="K74" s="62"/>
      <c r="L74" s="69"/>
      <c r="M74" s="63"/>
      <c r="N74" s="62"/>
      <c r="O74" s="69"/>
      <c r="P74" s="63"/>
      <c r="Q74" s="62"/>
      <c r="R74" s="69"/>
      <c r="S74" s="63"/>
      <c r="T74" s="62"/>
      <c r="U74" s="69"/>
      <c r="V74" s="63"/>
      <c r="W74" s="62"/>
      <c r="X74" s="69"/>
      <c r="Y74" s="63"/>
      <c r="Z74" s="62"/>
      <c r="AA74" s="69"/>
      <c r="AB74" s="63"/>
      <c r="AC74" s="62"/>
      <c r="AD74" s="69"/>
      <c r="AE74" s="63"/>
      <c r="AF74" s="62"/>
      <c r="AG74" s="69"/>
      <c r="AH74" s="63"/>
      <c r="AI74" s="62"/>
      <c r="AJ74" s="69"/>
      <c r="AK74" s="63"/>
      <c r="AL74" s="62"/>
      <c r="AM74" s="69"/>
      <c r="AN74" s="63"/>
      <c r="AO74" s="65">
        <f t="shared" si="6"/>
        <v>0</v>
      </c>
      <c r="AP74" s="66">
        <f t="shared" si="7"/>
        <v>0</v>
      </c>
      <c r="AQ74" s="67">
        <f t="shared" si="8"/>
        <v>0</v>
      </c>
      <c r="AR74" s="32">
        <f t="shared" si="9"/>
        <v>0</v>
      </c>
    </row>
    <row r="75" spans="1:44" ht="16.5" customHeight="1" x14ac:dyDescent="0.15">
      <c r="B75" s="40">
        <f t="shared" si="10"/>
        <v>59</v>
      </c>
      <c r="C75" s="45"/>
      <c r="D75" s="46"/>
      <c r="E75" s="59"/>
      <c r="F75" s="69"/>
      <c r="G75" s="61"/>
      <c r="H75" s="62"/>
      <c r="I75" s="69"/>
      <c r="J75" s="63"/>
      <c r="K75" s="62"/>
      <c r="L75" s="69"/>
      <c r="M75" s="63"/>
      <c r="N75" s="62"/>
      <c r="O75" s="69"/>
      <c r="P75" s="63"/>
      <c r="Q75" s="62"/>
      <c r="R75" s="69"/>
      <c r="S75" s="63"/>
      <c r="T75" s="62"/>
      <c r="U75" s="69"/>
      <c r="V75" s="63"/>
      <c r="W75" s="62"/>
      <c r="X75" s="69"/>
      <c r="Y75" s="63"/>
      <c r="Z75" s="62"/>
      <c r="AA75" s="69"/>
      <c r="AB75" s="63"/>
      <c r="AC75" s="62"/>
      <c r="AD75" s="69"/>
      <c r="AE75" s="63"/>
      <c r="AF75" s="62"/>
      <c r="AG75" s="69"/>
      <c r="AH75" s="63"/>
      <c r="AI75" s="62"/>
      <c r="AJ75" s="69"/>
      <c r="AK75" s="63"/>
      <c r="AL75" s="62"/>
      <c r="AM75" s="69"/>
      <c r="AN75" s="63"/>
      <c r="AO75" s="65">
        <f t="shared" si="6"/>
        <v>0</v>
      </c>
      <c r="AP75" s="66">
        <f t="shared" si="7"/>
        <v>0</v>
      </c>
      <c r="AQ75" s="67">
        <f t="shared" si="8"/>
        <v>0</v>
      </c>
      <c r="AR75" s="32">
        <f t="shared" si="9"/>
        <v>0</v>
      </c>
    </row>
    <row r="76" spans="1:44" ht="16.5" customHeight="1" thickBot="1" x14ac:dyDescent="0.2">
      <c r="B76" s="41">
        <f t="shared" si="10"/>
        <v>60</v>
      </c>
      <c r="C76" s="47"/>
      <c r="D76" s="48"/>
      <c r="E76" s="59"/>
      <c r="F76" s="71"/>
      <c r="G76" s="72"/>
      <c r="H76" s="73"/>
      <c r="I76" s="85"/>
      <c r="J76" s="86"/>
      <c r="K76" s="73"/>
      <c r="L76" s="85"/>
      <c r="M76" s="86"/>
      <c r="N76" s="73"/>
      <c r="O76" s="85"/>
      <c r="P76" s="86"/>
      <c r="Q76" s="73"/>
      <c r="R76" s="85"/>
      <c r="S76" s="86"/>
      <c r="T76" s="73"/>
      <c r="U76" s="85"/>
      <c r="V76" s="86"/>
      <c r="W76" s="73"/>
      <c r="X76" s="85"/>
      <c r="Y76" s="86"/>
      <c r="Z76" s="73"/>
      <c r="AA76" s="85"/>
      <c r="AB76" s="86"/>
      <c r="AC76" s="73"/>
      <c r="AD76" s="85"/>
      <c r="AE76" s="86"/>
      <c r="AF76" s="73"/>
      <c r="AG76" s="85"/>
      <c r="AH76" s="86"/>
      <c r="AI76" s="73"/>
      <c r="AJ76" s="85"/>
      <c r="AK76" s="86"/>
      <c r="AL76" s="73"/>
      <c r="AM76" s="85"/>
      <c r="AN76" s="86"/>
      <c r="AO76" s="65">
        <f t="shared" si="6"/>
        <v>0</v>
      </c>
      <c r="AP76" s="66">
        <f t="shared" si="7"/>
        <v>0</v>
      </c>
      <c r="AQ76" s="67">
        <f t="shared" si="8"/>
        <v>0</v>
      </c>
      <c r="AR76" s="32">
        <f t="shared" si="9"/>
        <v>0</v>
      </c>
    </row>
    <row r="77" spans="1:44" ht="23.25" customHeight="1" thickTop="1" x14ac:dyDescent="0.15">
      <c r="B77" s="222" t="s">
        <v>61</v>
      </c>
      <c r="C77" s="223"/>
      <c r="D77" s="224"/>
      <c r="E77" s="78">
        <f t="shared" ref="E77:AN77" si="11">SUM(E42:E76)</f>
        <v>0</v>
      </c>
      <c r="F77" s="79">
        <f t="shared" si="11"/>
        <v>0</v>
      </c>
      <c r="G77" s="80">
        <f t="shared" si="11"/>
        <v>0</v>
      </c>
      <c r="H77" s="81">
        <f t="shared" si="11"/>
        <v>0</v>
      </c>
      <c r="I77" s="79">
        <f t="shared" si="11"/>
        <v>0</v>
      </c>
      <c r="J77" s="82">
        <f t="shared" si="11"/>
        <v>0</v>
      </c>
      <c r="K77" s="81">
        <f t="shared" si="11"/>
        <v>0</v>
      </c>
      <c r="L77" s="79">
        <f t="shared" si="11"/>
        <v>0</v>
      </c>
      <c r="M77" s="82">
        <f t="shared" si="11"/>
        <v>0</v>
      </c>
      <c r="N77" s="81">
        <f t="shared" si="11"/>
        <v>0</v>
      </c>
      <c r="O77" s="79">
        <f t="shared" si="11"/>
        <v>0</v>
      </c>
      <c r="P77" s="82">
        <f t="shared" si="11"/>
        <v>0</v>
      </c>
      <c r="Q77" s="81">
        <f t="shared" si="11"/>
        <v>0</v>
      </c>
      <c r="R77" s="79">
        <f t="shared" si="11"/>
        <v>0</v>
      </c>
      <c r="S77" s="82">
        <f t="shared" si="11"/>
        <v>0</v>
      </c>
      <c r="T77" s="81">
        <f t="shared" si="11"/>
        <v>0</v>
      </c>
      <c r="U77" s="79">
        <f t="shared" si="11"/>
        <v>0</v>
      </c>
      <c r="V77" s="82">
        <f t="shared" si="11"/>
        <v>0</v>
      </c>
      <c r="W77" s="81">
        <f t="shared" si="11"/>
        <v>0</v>
      </c>
      <c r="X77" s="79">
        <f t="shared" si="11"/>
        <v>0</v>
      </c>
      <c r="Y77" s="82">
        <f t="shared" si="11"/>
        <v>0</v>
      </c>
      <c r="Z77" s="81">
        <f t="shared" si="11"/>
        <v>0</v>
      </c>
      <c r="AA77" s="79">
        <f t="shared" si="11"/>
        <v>0</v>
      </c>
      <c r="AB77" s="82">
        <f t="shared" si="11"/>
        <v>0</v>
      </c>
      <c r="AC77" s="81">
        <f t="shared" si="11"/>
        <v>0</v>
      </c>
      <c r="AD77" s="79">
        <f t="shared" si="11"/>
        <v>0</v>
      </c>
      <c r="AE77" s="82">
        <f t="shared" si="11"/>
        <v>0</v>
      </c>
      <c r="AF77" s="81">
        <f t="shared" si="11"/>
        <v>0</v>
      </c>
      <c r="AG77" s="79">
        <f t="shared" si="11"/>
        <v>0</v>
      </c>
      <c r="AH77" s="82">
        <f t="shared" si="11"/>
        <v>0</v>
      </c>
      <c r="AI77" s="81">
        <f t="shared" si="11"/>
        <v>0</v>
      </c>
      <c r="AJ77" s="79">
        <f t="shared" si="11"/>
        <v>0</v>
      </c>
      <c r="AK77" s="80">
        <f t="shared" si="11"/>
        <v>0</v>
      </c>
      <c r="AL77" s="81">
        <f t="shared" si="11"/>
        <v>0</v>
      </c>
      <c r="AM77" s="79">
        <f t="shared" si="11"/>
        <v>0</v>
      </c>
      <c r="AN77" s="80">
        <f t="shared" si="11"/>
        <v>0</v>
      </c>
      <c r="AO77" s="87">
        <f>SUM(AO42:AO76)</f>
        <v>0</v>
      </c>
      <c r="AP77" s="88">
        <f>SUM(AP42:AP76)</f>
        <v>0</v>
      </c>
      <c r="AQ77" s="83">
        <f>SUM(AQ42:AQ76)</f>
        <v>0</v>
      </c>
    </row>
    <row r="78" spans="1:44" ht="23.25" customHeight="1" thickBot="1" x14ac:dyDescent="0.2">
      <c r="A78" s="42"/>
      <c r="B78" s="182" t="s">
        <v>62</v>
      </c>
      <c r="C78" s="183"/>
      <c r="D78" s="184"/>
      <c r="E78" s="185">
        <f>COUNTIF(G42:G76,"&gt;0")</f>
        <v>0</v>
      </c>
      <c r="F78" s="186"/>
      <c r="G78" s="187"/>
      <c r="H78" s="188">
        <f>COUNTIF(J42:J76,"&gt;0")</f>
        <v>0</v>
      </c>
      <c r="I78" s="186"/>
      <c r="J78" s="186"/>
      <c r="K78" s="189">
        <f>COUNTIF(M42:M76,"&gt;0")</f>
        <v>0</v>
      </c>
      <c r="L78" s="190"/>
      <c r="M78" s="190"/>
      <c r="N78" s="189">
        <f>COUNTIF(P42:P76,"&gt;0")</f>
        <v>0</v>
      </c>
      <c r="O78" s="190"/>
      <c r="P78" s="190"/>
      <c r="Q78" s="189">
        <f>COUNTIF(S42:S76,"&gt;0")</f>
        <v>0</v>
      </c>
      <c r="R78" s="190"/>
      <c r="S78" s="190"/>
      <c r="T78" s="189">
        <f>COUNTIF(V42:V76,"&gt;0")</f>
        <v>0</v>
      </c>
      <c r="U78" s="190"/>
      <c r="V78" s="190"/>
      <c r="W78" s="189">
        <f>COUNTIF(Y42:Y76,"&gt;0")</f>
        <v>0</v>
      </c>
      <c r="X78" s="190"/>
      <c r="Y78" s="190"/>
      <c r="Z78" s="189">
        <f>COUNTIF(AB42:AB76,"&gt;0")</f>
        <v>0</v>
      </c>
      <c r="AA78" s="190"/>
      <c r="AB78" s="190"/>
      <c r="AC78" s="189">
        <f>COUNTIF(AE42:AE76,"&gt;0")</f>
        <v>0</v>
      </c>
      <c r="AD78" s="190"/>
      <c r="AE78" s="190"/>
      <c r="AF78" s="189">
        <f>COUNTIF(AH42:AH76,"&gt;0")</f>
        <v>0</v>
      </c>
      <c r="AG78" s="190"/>
      <c r="AH78" s="190"/>
      <c r="AI78" s="189">
        <f>COUNTIF(AK42:AK76,"&gt;0")</f>
        <v>0</v>
      </c>
      <c r="AJ78" s="190"/>
      <c r="AK78" s="190"/>
      <c r="AL78" s="189">
        <f>COUNTIF(AN42:AN76,"&gt;0")</f>
        <v>0</v>
      </c>
      <c r="AM78" s="190"/>
      <c r="AN78" s="190"/>
      <c r="AO78" s="249">
        <f>SUM(E78:AN78)</f>
        <v>0</v>
      </c>
      <c r="AP78" s="250"/>
      <c r="AQ78" s="251"/>
    </row>
    <row r="79" spans="1:44" ht="27" customHeight="1" thickTop="1" x14ac:dyDescent="0.15">
      <c r="B79" s="170" t="s">
        <v>63</v>
      </c>
      <c r="C79" s="171"/>
      <c r="D79" s="172"/>
      <c r="E79" s="89">
        <f t="shared" ref="E79:AQ79" si="12">E39+E77</f>
        <v>0</v>
      </c>
      <c r="F79" s="90">
        <f t="shared" si="12"/>
        <v>0</v>
      </c>
      <c r="G79" s="91">
        <f t="shared" si="12"/>
        <v>0</v>
      </c>
      <c r="H79" s="92">
        <f t="shared" si="12"/>
        <v>0</v>
      </c>
      <c r="I79" s="90">
        <f t="shared" si="12"/>
        <v>0</v>
      </c>
      <c r="J79" s="93">
        <f t="shared" si="12"/>
        <v>0</v>
      </c>
      <c r="K79" s="92">
        <f t="shared" si="12"/>
        <v>0</v>
      </c>
      <c r="L79" s="90">
        <f t="shared" si="12"/>
        <v>0</v>
      </c>
      <c r="M79" s="93">
        <f t="shared" si="12"/>
        <v>0</v>
      </c>
      <c r="N79" s="92">
        <f t="shared" si="12"/>
        <v>0</v>
      </c>
      <c r="O79" s="90">
        <f t="shared" si="12"/>
        <v>0</v>
      </c>
      <c r="P79" s="93">
        <f t="shared" si="12"/>
        <v>0</v>
      </c>
      <c r="Q79" s="92">
        <f t="shared" si="12"/>
        <v>0</v>
      </c>
      <c r="R79" s="90">
        <f t="shared" si="12"/>
        <v>0</v>
      </c>
      <c r="S79" s="93">
        <f t="shared" si="12"/>
        <v>0</v>
      </c>
      <c r="T79" s="92">
        <f t="shared" si="12"/>
        <v>0</v>
      </c>
      <c r="U79" s="90">
        <f t="shared" si="12"/>
        <v>0</v>
      </c>
      <c r="V79" s="93">
        <f t="shared" si="12"/>
        <v>0</v>
      </c>
      <c r="W79" s="92">
        <f t="shared" si="12"/>
        <v>0</v>
      </c>
      <c r="X79" s="90">
        <f t="shared" si="12"/>
        <v>0</v>
      </c>
      <c r="Y79" s="93">
        <f t="shared" si="12"/>
        <v>0</v>
      </c>
      <c r="Z79" s="92">
        <f t="shared" si="12"/>
        <v>0</v>
      </c>
      <c r="AA79" s="90">
        <f t="shared" si="12"/>
        <v>0</v>
      </c>
      <c r="AB79" s="93">
        <f t="shared" si="12"/>
        <v>0</v>
      </c>
      <c r="AC79" s="92">
        <f t="shared" si="12"/>
        <v>0</v>
      </c>
      <c r="AD79" s="90">
        <f t="shared" si="12"/>
        <v>0</v>
      </c>
      <c r="AE79" s="93">
        <f t="shared" si="12"/>
        <v>0</v>
      </c>
      <c r="AF79" s="92">
        <f t="shared" si="12"/>
        <v>0</v>
      </c>
      <c r="AG79" s="90">
        <f t="shared" si="12"/>
        <v>0</v>
      </c>
      <c r="AH79" s="93">
        <f t="shared" si="12"/>
        <v>0</v>
      </c>
      <c r="AI79" s="92">
        <f t="shared" si="12"/>
        <v>0</v>
      </c>
      <c r="AJ79" s="90">
        <f t="shared" si="12"/>
        <v>0</v>
      </c>
      <c r="AK79" s="91">
        <f t="shared" si="12"/>
        <v>0</v>
      </c>
      <c r="AL79" s="92">
        <f t="shared" si="12"/>
        <v>0</v>
      </c>
      <c r="AM79" s="90">
        <f t="shared" si="12"/>
        <v>0</v>
      </c>
      <c r="AN79" s="91">
        <f t="shared" si="12"/>
        <v>0</v>
      </c>
      <c r="AO79" s="94">
        <f t="shared" si="12"/>
        <v>0</v>
      </c>
      <c r="AP79" s="95">
        <f t="shared" si="12"/>
        <v>0</v>
      </c>
      <c r="AQ79" s="96">
        <f t="shared" si="12"/>
        <v>0</v>
      </c>
    </row>
    <row r="80" spans="1:44" ht="27" customHeight="1" thickBot="1" x14ac:dyDescent="0.2">
      <c r="A80" s="49"/>
      <c r="B80" s="233" t="s">
        <v>64</v>
      </c>
      <c r="C80" s="234"/>
      <c r="D80" s="235"/>
      <c r="E80" s="202">
        <f>E40+E78</f>
        <v>0</v>
      </c>
      <c r="F80" s="203"/>
      <c r="G80" s="204"/>
      <c r="H80" s="241">
        <f>H40+H78</f>
        <v>0</v>
      </c>
      <c r="I80" s="203"/>
      <c r="J80" s="203"/>
      <c r="K80" s="236">
        <f>K40+K78</f>
        <v>0</v>
      </c>
      <c r="L80" s="237"/>
      <c r="M80" s="237"/>
      <c r="N80" s="236">
        <f>N40+N78</f>
        <v>0</v>
      </c>
      <c r="O80" s="237"/>
      <c r="P80" s="237"/>
      <c r="Q80" s="236">
        <f>Q40+Q78</f>
        <v>0</v>
      </c>
      <c r="R80" s="237"/>
      <c r="S80" s="237"/>
      <c r="T80" s="236">
        <f>T40+T78</f>
        <v>0</v>
      </c>
      <c r="U80" s="237"/>
      <c r="V80" s="237"/>
      <c r="W80" s="236">
        <f>W40+W78</f>
        <v>0</v>
      </c>
      <c r="X80" s="237"/>
      <c r="Y80" s="237"/>
      <c r="Z80" s="236">
        <f>Z40+Z78</f>
        <v>0</v>
      </c>
      <c r="AA80" s="237"/>
      <c r="AB80" s="237"/>
      <c r="AC80" s="236">
        <f>AC40+AC78</f>
        <v>0</v>
      </c>
      <c r="AD80" s="237"/>
      <c r="AE80" s="237"/>
      <c r="AF80" s="236">
        <f>AF40+AF78</f>
        <v>0</v>
      </c>
      <c r="AG80" s="237"/>
      <c r="AH80" s="237"/>
      <c r="AI80" s="236">
        <f>AI40+AI78</f>
        <v>0</v>
      </c>
      <c r="AJ80" s="237"/>
      <c r="AK80" s="237"/>
      <c r="AL80" s="236">
        <f>AL40+AL78</f>
        <v>0</v>
      </c>
      <c r="AM80" s="237"/>
      <c r="AN80" s="237"/>
      <c r="AO80" s="238">
        <f>SUM(E80:AN80)</f>
        <v>0</v>
      </c>
      <c r="AP80" s="239"/>
      <c r="AQ80" s="240"/>
    </row>
    <row r="81" spans="1:43" ht="23.25" customHeight="1" thickTop="1" x14ac:dyDescent="0.15">
      <c r="A81" s="49"/>
      <c r="B81" s="121" t="s">
        <v>94</v>
      </c>
      <c r="C81" s="117"/>
      <c r="D81" s="117"/>
      <c r="E81" s="118"/>
      <c r="F81" s="119"/>
      <c r="G81" s="119"/>
      <c r="H81" s="118"/>
      <c r="I81" s="119"/>
      <c r="J81" s="119"/>
      <c r="K81" s="118"/>
      <c r="L81" s="119"/>
      <c r="M81" s="119"/>
      <c r="N81" s="118"/>
      <c r="O81" s="119"/>
      <c r="P81" s="119"/>
      <c r="Q81" s="118"/>
      <c r="R81" s="119"/>
      <c r="S81" s="119"/>
      <c r="T81" s="118"/>
      <c r="U81" s="119"/>
      <c r="V81" s="119"/>
      <c r="W81" s="118"/>
      <c r="X81" s="119"/>
      <c r="Y81" s="119"/>
      <c r="Z81" s="118"/>
      <c r="AA81" s="119"/>
      <c r="AB81" s="119"/>
      <c r="AC81" s="118"/>
      <c r="AD81" s="119"/>
      <c r="AE81" s="119"/>
      <c r="AF81" s="118"/>
      <c r="AG81" s="119"/>
      <c r="AH81" s="119"/>
      <c r="AI81" s="118"/>
      <c r="AJ81" s="119"/>
      <c r="AK81" s="119"/>
      <c r="AL81" s="118"/>
      <c r="AM81" s="119"/>
      <c r="AN81" s="119"/>
      <c r="AO81" s="120"/>
      <c r="AP81" s="120"/>
      <c r="AQ81" s="120"/>
    </row>
    <row r="82" spans="1:43" ht="13.5" customHeight="1" x14ac:dyDescent="0.15"/>
  </sheetData>
  <mergeCells count="98">
    <mergeCell ref="AO12:AP12"/>
    <mergeCell ref="AQ12:AQ13"/>
    <mergeCell ref="AO40:AQ40"/>
    <mergeCell ref="AO78:AQ78"/>
    <mergeCell ref="AF78:AH78"/>
    <mergeCell ref="AI78:AK78"/>
    <mergeCell ref="AL12:AM12"/>
    <mergeCell ref="AN12:AN13"/>
    <mergeCell ref="AL78:AN78"/>
    <mergeCell ref="AL40:AN40"/>
    <mergeCell ref="AI40:AK40"/>
    <mergeCell ref="W80:Y80"/>
    <mergeCell ref="Z80:AB80"/>
    <mergeCell ref="AO80:AQ80"/>
    <mergeCell ref="AF80:AH80"/>
    <mergeCell ref="AI80:AK80"/>
    <mergeCell ref="AL80:AN80"/>
    <mergeCell ref="AC80:AE80"/>
    <mergeCell ref="B39:D39"/>
    <mergeCell ref="H12:I12"/>
    <mergeCell ref="J12:J13"/>
    <mergeCell ref="B80:D80"/>
    <mergeCell ref="T80:V80"/>
    <mergeCell ref="H80:J80"/>
    <mergeCell ref="K80:M80"/>
    <mergeCell ref="N80:P80"/>
    <mergeCell ref="Q80:S80"/>
    <mergeCell ref="B77:D77"/>
    <mergeCell ref="AI12:AJ12"/>
    <mergeCell ref="AK12:AK13"/>
    <mergeCell ref="K12:L12"/>
    <mergeCell ref="M12:M13"/>
    <mergeCell ref="W12:X12"/>
    <mergeCell ref="Y12:Y13"/>
    <mergeCell ref="Z12:AA12"/>
    <mergeCell ref="AB12:AB13"/>
    <mergeCell ref="E40:G40"/>
    <mergeCell ref="H40:J40"/>
    <mergeCell ref="K40:M40"/>
    <mergeCell ref="N40:P40"/>
    <mergeCell ref="Q40:S40"/>
    <mergeCell ref="E12:F12"/>
    <mergeCell ref="G12:G13"/>
    <mergeCell ref="AC11:AE11"/>
    <mergeCell ref="AF11:AH11"/>
    <mergeCell ref="AI11:AK11"/>
    <mergeCell ref="N12:O12"/>
    <mergeCell ref="P12:P13"/>
    <mergeCell ref="Q12:R12"/>
    <mergeCell ref="S12:S13"/>
    <mergeCell ref="T12:U12"/>
    <mergeCell ref="V12:V13"/>
    <mergeCell ref="AC12:AD12"/>
    <mergeCell ref="AE12:AE13"/>
    <mergeCell ref="AF12:AG12"/>
    <mergeCell ref="AH12:AH13"/>
    <mergeCell ref="AL11:AN11"/>
    <mergeCell ref="AO11:AQ11"/>
    <mergeCell ref="AO4:AQ5"/>
    <mergeCell ref="B2:AQ2"/>
    <mergeCell ref="E80:G80"/>
    <mergeCell ref="AI7:AL8"/>
    <mergeCell ref="AM9:AQ9"/>
    <mergeCell ref="AI9:AL9"/>
    <mergeCell ref="C4:AG9"/>
    <mergeCell ref="B11:C13"/>
    <mergeCell ref="D11:D13"/>
    <mergeCell ref="E11:G11"/>
    <mergeCell ref="H11:J11"/>
    <mergeCell ref="T11:V11"/>
    <mergeCell ref="W11:Y11"/>
    <mergeCell ref="Z11:AB11"/>
    <mergeCell ref="AL6:AN6"/>
    <mergeCell ref="AO6:AQ6"/>
    <mergeCell ref="AI4:AK5"/>
    <mergeCell ref="AI6:AK6"/>
    <mergeCell ref="AM7:AQ8"/>
    <mergeCell ref="B79:D79"/>
    <mergeCell ref="AL4:AN5"/>
    <mergeCell ref="B40:D40"/>
    <mergeCell ref="B78:D78"/>
    <mergeCell ref="E78:G78"/>
    <mergeCell ref="H78:J78"/>
    <mergeCell ref="K78:M78"/>
    <mergeCell ref="K11:M11"/>
    <mergeCell ref="N11:P11"/>
    <mergeCell ref="N78:P78"/>
    <mergeCell ref="Q78:S78"/>
    <mergeCell ref="T78:V78"/>
    <mergeCell ref="W78:Y78"/>
    <mergeCell ref="Z78:AB78"/>
    <mergeCell ref="AC78:AE78"/>
    <mergeCell ref="Q11:S11"/>
    <mergeCell ref="T40:V40"/>
    <mergeCell ref="W40:Y40"/>
    <mergeCell ref="Z40:AB40"/>
    <mergeCell ref="AC40:AE40"/>
    <mergeCell ref="AF40:AH40"/>
  </mergeCells>
  <phoneticPr fontId="3"/>
  <conditionalFormatting sqref="AI14:AI38 N42:N76 Q42:Q76 T42:T76 W42:W76 Z42:Z76 AC42:AC76 AF42:AF76 AI42:AI76 AL42:AL76 E14:E38 E42:E76 K42:K76 H42:H76 AL14:AL38 H14:H38 K14:K38 N14:N38 Q14:Q38 T14:T38 W14:W38 Z14:Z38 AC14:AC38 AF14:AF38">
    <cfRule type="expression" dxfId="36" priority="18" stopIfTrue="1">
      <formula>$D14=$AU$15</formula>
    </cfRule>
    <cfRule type="expression" dxfId="35" priority="19" stopIfTrue="1">
      <formula>$D14=$AU$13</formula>
    </cfRule>
  </conditionalFormatting>
  <conditionalFormatting sqref="AO14:AQ38 E77:AN77 E39:AQ39 E80:AQ80">
    <cfRule type="cellIs" dxfId="34" priority="21" stopIfTrue="1" operator="equal">
      <formula>0</formula>
    </cfRule>
  </conditionalFormatting>
  <conditionalFormatting sqref="AO77:AQ77">
    <cfRule type="expression" dxfId="33" priority="23" stopIfTrue="1">
      <formula>$D77=$AU$15</formula>
    </cfRule>
    <cfRule type="expression" dxfId="32" priority="24" stopIfTrue="1">
      <formula>$D77=$AU$13</formula>
    </cfRule>
    <cfRule type="cellIs" dxfId="31" priority="25" stopIfTrue="1" operator="equal">
      <formula>0</formula>
    </cfRule>
  </conditionalFormatting>
  <conditionalFormatting sqref="AO6">
    <cfRule type="cellIs" dxfId="30" priority="16" stopIfTrue="1" operator="equal">
      <formula>0</formula>
    </cfRule>
  </conditionalFormatting>
  <conditionalFormatting sqref="AM9">
    <cfRule type="cellIs" dxfId="29" priority="15" stopIfTrue="1" operator="equal">
      <formula>0</formula>
    </cfRule>
  </conditionalFormatting>
  <conditionalFormatting sqref="E79:AN79">
    <cfRule type="cellIs" dxfId="28" priority="10" stopIfTrue="1" operator="equal">
      <formula>0</formula>
    </cfRule>
  </conditionalFormatting>
  <conditionalFormatting sqref="AO79:AQ79">
    <cfRule type="expression" dxfId="27" priority="11" stopIfTrue="1">
      <formula>$D79=$AU$15</formula>
    </cfRule>
    <cfRule type="expression" dxfId="26" priority="12" stopIfTrue="1">
      <formula>$D79=$AU$13</formula>
    </cfRule>
    <cfRule type="cellIs" dxfId="25" priority="13" stopIfTrue="1" operator="equal">
      <formula>0</formula>
    </cfRule>
  </conditionalFormatting>
  <conditionalFormatting sqref="AL6">
    <cfRule type="cellIs" dxfId="24" priority="9" stopIfTrue="1" operator="equal">
      <formula>0</formula>
    </cfRule>
  </conditionalFormatting>
  <conditionalFormatting sqref="E40:AQ41">
    <cfRule type="cellIs" dxfId="23" priority="6" stopIfTrue="1" operator="equal">
      <formula>0</formula>
    </cfRule>
  </conditionalFormatting>
  <conditionalFormatting sqref="E78:AQ78">
    <cfRule type="cellIs" dxfId="22" priority="5" stopIfTrue="1" operator="equal">
      <formula>0</formula>
    </cfRule>
  </conditionalFormatting>
  <conditionalFormatting sqref="AI6">
    <cfRule type="cellIs" dxfId="21" priority="4" stopIfTrue="1" operator="equal">
      <formula>0</formula>
    </cfRule>
  </conditionalFormatting>
  <conditionalFormatting sqref="AI9">
    <cfRule type="cellIs" dxfId="20" priority="3" stopIfTrue="1" operator="equal">
      <formula>0</formula>
    </cfRule>
  </conditionalFormatting>
  <conditionalFormatting sqref="AO42:AQ76">
    <cfRule type="cellIs" dxfId="19" priority="2" stopIfTrue="1" operator="equal">
      <formula>0</formula>
    </cfRule>
  </conditionalFormatting>
  <conditionalFormatting sqref="E81:AQ81">
    <cfRule type="cellIs" dxfId="18" priority="1" stopIfTrue="1" operator="equal">
      <formula>0</formula>
    </cfRule>
  </conditionalFormatting>
  <dataValidations xWindow="335" yWindow="522" count="3">
    <dataValidation type="list" allowBlank="1" showInputMessage="1" showErrorMessage="1" prompt="「時給」「日給」「月給」から選択してください。" sqref="D42:D76 D14:D38">
      <formula1>$AU$12:$AU$15</formula1>
    </dataValidation>
    <dataValidation type="decimal" operator="greaterThanOrEqual" allowBlank="1" showInputMessage="1" showErrorMessage="1" sqref="AN14:AN38 AN42:AN74">
      <formula1>0</formula1>
    </dataValidation>
    <dataValidation allowBlank="1" showErrorMessage="1" sqref="E14:AE38"/>
  </dataValidations>
  <pageMargins left="0.74803149606299213" right="0.74803149606299213" top="0.98425196850393704" bottom="0.98425196850393704" header="0.51181102362204722" footer="0.51181102362204722"/>
  <pageSetup paperSize="8" scale="94" orientation="landscape" horizontalDpi="300" verticalDpi="300"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zoomScaleNormal="100" workbookViewId="0">
      <selection activeCell="S15" sqref="S15"/>
    </sheetView>
  </sheetViews>
  <sheetFormatPr defaultRowHeight="13.5" x14ac:dyDescent="0.15"/>
  <cols>
    <col min="1" max="1" width="3" customWidth="1"/>
    <col min="2" max="2" width="16.25" customWidth="1"/>
    <col min="5" max="5" width="1.875" customWidth="1"/>
    <col min="6" max="7" width="7.625" customWidth="1"/>
    <col min="8" max="8" width="2.125" customWidth="1"/>
    <col min="9" max="9" width="6.25" customWidth="1"/>
    <col min="10" max="14" width="4.625" customWidth="1"/>
    <col min="15" max="15" width="1" customWidth="1"/>
  </cols>
  <sheetData>
    <row r="1" spans="1:28" ht="10.5" customHeight="1" x14ac:dyDescent="0.15"/>
    <row r="2" spans="1:28" ht="21.95" customHeight="1" x14ac:dyDescent="0.15">
      <c r="B2" s="142" t="s">
        <v>99</v>
      </c>
      <c r="C2" s="143"/>
      <c r="D2" s="143"/>
      <c r="E2" s="143"/>
      <c r="F2" s="143"/>
      <c r="G2" s="143"/>
      <c r="H2" s="143"/>
      <c r="I2" s="143"/>
      <c r="J2" s="143"/>
      <c r="K2" s="143"/>
      <c r="L2" s="143"/>
      <c r="M2" s="143"/>
      <c r="N2" s="143"/>
      <c r="O2" s="143"/>
    </row>
    <row r="3" spans="1:28" ht="8.25" customHeight="1" x14ac:dyDescent="0.15"/>
    <row r="4" spans="1:28" ht="21.95" customHeight="1" thickBot="1" x14ac:dyDescent="0.2">
      <c r="D4" s="3"/>
      <c r="E4" s="3"/>
      <c r="F4" s="3"/>
      <c r="G4" s="3"/>
      <c r="H4" s="3"/>
      <c r="I4" s="3"/>
      <c r="J4" s="5" t="s">
        <v>11</v>
      </c>
      <c r="K4" s="252" t="s">
        <v>97</v>
      </c>
      <c r="L4" s="252"/>
      <c r="M4" s="252"/>
      <c r="N4" s="252"/>
    </row>
    <row r="5" spans="1:28" ht="16.5" customHeight="1" thickBot="1" x14ac:dyDescent="0.2">
      <c r="A5" s="12"/>
      <c r="B5" s="9" t="s">
        <v>42</v>
      </c>
      <c r="D5" s="3"/>
      <c r="E5" s="3"/>
      <c r="F5" s="19"/>
      <c r="G5" s="19"/>
      <c r="H5" s="19"/>
      <c r="I5" s="19"/>
      <c r="J5" s="3"/>
    </row>
    <row r="6" spans="1:28" ht="16.5" customHeight="1" thickBot="1" x14ac:dyDescent="0.2">
      <c r="A6" s="12"/>
      <c r="B6" s="9" t="s">
        <v>43</v>
      </c>
      <c r="D6" s="3"/>
      <c r="E6" s="3"/>
      <c r="F6" s="19"/>
      <c r="G6" s="19"/>
      <c r="H6" s="19"/>
      <c r="I6" s="19"/>
      <c r="J6" s="3"/>
      <c r="R6" s="11"/>
      <c r="S6" s="11"/>
      <c r="T6" s="11"/>
      <c r="U6" s="11"/>
      <c r="V6" s="11"/>
      <c r="W6" s="11"/>
      <c r="X6" s="11"/>
      <c r="Y6" s="10"/>
      <c r="Z6" s="10"/>
      <c r="AA6" s="10"/>
      <c r="AB6" s="11"/>
    </row>
    <row r="7" spans="1:28" ht="16.5" customHeight="1" thickBot="1" x14ac:dyDescent="0.2">
      <c r="A7" s="12"/>
      <c r="B7" s="9" t="s">
        <v>44</v>
      </c>
      <c r="D7" s="3"/>
      <c r="E7" s="3"/>
      <c r="F7" s="3"/>
      <c r="G7" s="3"/>
      <c r="H7" s="3"/>
      <c r="I7" s="3"/>
      <c r="J7" s="3"/>
      <c r="R7" s="11"/>
      <c r="S7" s="11"/>
      <c r="T7" s="11"/>
      <c r="U7" s="11"/>
      <c r="V7" s="11"/>
      <c r="W7" s="11"/>
      <c r="X7" s="11"/>
      <c r="Y7" s="11"/>
      <c r="Z7" s="11"/>
      <c r="AA7" s="11"/>
      <c r="AB7" s="11"/>
    </row>
    <row r="8" spans="1:28" ht="16.5" customHeight="1" thickBot="1" x14ac:dyDescent="0.2">
      <c r="A8" s="12"/>
      <c r="B8" s="9" t="s">
        <v>45</v>
      </c>
      <c r="R8" s="11"/>
      <c r="S8" s="11"/>
      <c r="T8" s="11"/>
      <c r="U8" s="11"/>
      <c r="V8" s="11"/>
      <c r="W8" s="11"/>
      <c r="X8" s="11"/>
      <c r="Y8" s="10"/>
      <c r="Z8" s="10"/>
      <c r="AA8" s="10"/>
      <c r="AB8" s="11"/>
    </row>
    <row r="9" spans="1:28" ht="21.95" customHeight="1" x14ac:dyDescent="0.15">
      <c r="B9" s="14" t="s">
        <v>46</v>
      </c>
      <c r="C9" s="13"/>
      <c r="D9" s="13"/>
      <c r="E9" s="13"/>
      <c r="F9" s="13"/>
      <c r="G9" s="13"/>
      <c r="H9" s="13"/>
      <c r="I9" s="13"/>
      <c r="J9" s="13"/>
      <c r="R9" s="11"/>
      <c r="S9" s="11"/>
      <c r="T9" s="11"/>
      <c r="U9" s="11"/>
      <c r="V9" s="11"/>
      <c r="W9" s="11"/>
      <c r="X9" s="11"/>
      <c r="Y9" s="10"/>
      <c r="Z9" s="10"/>
      <c r="AA9" s="10"/>
      <c r="AB9" s="11"/>
    </row>
    <row r="10" spans="1:28" ht="10.5" customHeight="1" x14ac:dyDescent="0.15"/>
    <row r="11" spans="1:28" ht="21.95" customHeight="1" x14ac:dyDescent="0.15">
      <c r="D11" s="16" t="s">
        <v>19</v>
      </c>
      <c r="F11" s="145" t="s">
        <v>47</v>
      </c>
      <c r="G11" s="145"/>
      <c r="I11" s="253" t="s">
        <v>54</v>
      </c>
      <c r="J11" s="253"/>
      <c r="K11" s="253"/>
      <c r="L11" s="253"/>
      <c r="M11" s="253"/>
      <c r="N11" s="253"/>
      <c r="O11" s="253"/>
    </row>
    <row r="12" spans="1:28" ht="21.95" customHeight="1" x14ac:dyDescent="0.15">
      <c r="D12" s="16"/>
      <c r="F12" t="s">
        <v>12</v>
      </c>
      <c r="I12" s="253" t="s">
        <v>55</v>
      </c>
      <c r="J12" s="253"/>
      <c r="K12" s="253"/>
      <c r="L12" s="253"/>
      <c r="M12" s="253"/>
      <c r="N12" s="253"/>
      <c r="O12" s="253"/>
    </row>
    <row r="13" spans="1:28" ht="21.95" customHeight="1" x14ac:dyDescent="0.15">
      <c r="F13" t="s">
        <v>13</v>
      </c>
      <c r="I13" s="253" t="s">
        <v>56</v>
      </c>
      <c r="J13" s="253"/>
      <c r="K13" s="253"/>
      <c r="L13" s="253"/>
      <c r="M13" s="253"/>
      <c r="N13" t="s">
        <v>14</v>
      </c>
      <c r="O13" s="1"/>
    </row>
    <row r="14" spans="1:28" ht="12" customHeight="1" x14ac:dyDescent="0.15"/>
    <row r="15" spans="1:28" ht="21.95" customHeight="1" x14ac:dyDescent="0.15">
      <c r="B15" t="s">
        <v>48</v>
      </c>
    </row>
    <row r="16" spans="1:28" ht="5.25" customHeight="1" x14ac:dyDescent="0.15"/>
    <row r="17" spans="1:15" ht="30" customHeight="1" x14ac:dyDescent="0.15">
      <c r="B17" s="18" t="s">
        <v>49</v>
      </c>
      <c r="C17" s="138" t="s">
        <v>57</v>
      </c>
      <c r="D17" s="139"/>
      <c r="E17" s="139"/>
      <c r="F17" s="139"/>
      <c r="G17" s="139"/>
      <c r="H17" s="254" t="s">
        <v>102</v>
      </c>
      <c r="I17" s="255"/>
      <c r="J17" s="256" t="s">
        <v>103</v>
      </c>
      <c r="K17" s="257"/>
      <c r="L17" s="257"/>
      <c r="M17" s="257"/>
      <c r="N17" s="257"/>
      <c r="O17" s="137"/>
    </row>
    <row r="18" spans="1:15" ht="20.100000000000001" customHeight="1" x14ac:dyDescent="0.15">
      <c r="B18" s="140" t="s">
        <v>82</v>
      </c>
      <c r="C18" s="107" t="s">
        <v>85</v>
      </c>
      <c r="D18" s="99"/>
      <c r="E18" s="99"/>
      <c r="F18" s="99"/>
      <c r="G18" s="100"/>
      <c r="H18" s="100" t="s">
        <v>86</v>
      </c>
      <c r="I18" s="100"/>
      <c r="J18" s="100"/>
      <c r="K18" s="100"/>
      <c r="L18" s="100"/>
      <c r="M18" s="100"/>
      <c r="N18" s="100"/>
      <c r="O18" s="101"/>
    </row>
    <row r="19" spans="1:15" ht="20.100000000000001" customHeight="1" x14ac:dyDescent="0.15">
      <c r="B19" s="141"/>
      <c r="C19" s="103" t="s">
        <v>84</v>
      </c>
      <c r="D19" s="104"/>
      <c r="E19" s="104"/>
      <c r="F19" s="29"/>
      <c r="G19" s="105"/>
      <c r="H19" s="105"/>
      <c r="I19" s="105"/>
      <c r="J19" s="105"/>
      <c r="K19" s="105"/>
      <c r="L19" s="105"/>
      <c r="M19" s="105"/>
      <c r="N19" s="105"/>
      <c r="O19" s="106"/>
    </row>
    <row r="20" spans="1:15" ht="30" customHeight="1" x14ac:dyDescent="0.15">
      <c r="B20" s="22" t="s">
        <v>95</v>
      </c>
      <c r="C20" s="258">
        <v>20</v>
      </c>
      <c r="D20" s="259"/>
      <c r="E20" s="259"/>
      <c r="F20" s="115" t="s">
        <v>50</v>
      </c>
      <c r="G20" s="115"/>
      <c r="H20" s="116"/>
      <c r="I20" s="116"/>
      <c r="J20" s="116"/>
      <c r="K20" s="116"/>
      <c r="L20" s="116"/>
      <c r="M20" s="17"/>
      <c r="N20" s="17"/>
      <c r="O20" s="4"/>
    </row>
    <row r="21" spans="1:15" ht="30" customHeight="1" x14ac:dyDescent="0.15">
      <c r="B21" s="102" t="s">
        <v>15</v>
      </c>
      <c r="C21" s="260">
        <f>'算定表（記載例）'!AL6</f>
        <v>231</v>
      </c>
      <c r="D21" s="261"/>
      <c r="E21" s="261"/>
      <c r="F21" s="108" t="s">
        <v>50</v>
      </c>
      <c r="G21" s="108"/>
      <c r="H21" s="109"/>
      <c r="I21" s="109"/>
      <c r="J21" s="109"/>
      <c r="K21" s="109"/>
      <c r="L21" s="109"/>
      <c r="M21" s="110"/>
      <c r="N21" s="110"/>
      <c r="O21" s="111"/>
    </row>
    <row r="22" spans="1:15" ht="30" customHeight="1" x14ac:dyDescent="0.15">
      <c r="B22" s="2" t="s">
        <v>16</v>
      </c>
      <c r="C22" s="262">
        <f>'算定表（記載例）'!AO6</f>
        <v>5593000</v>
      </c>
      <c r="D22" s="263"/>
      <c r="E22" s="263"/>
      <c r="F22" s="20" t="s">
        <v>17</v>
      </c>
      <c r="G22" s="20"/>
      <c r="H22" s="15"/>
      <c r="I22" s="15"/>
      <c r="J22" s="15"/>
      <c r="K22" s="15"/>
      <c r="L22" s="15"/>
      <c r="M22" s="17"/>
      <c r="N22" s="17"/>
      <c r="O22" s="4"/>
    </row>
    <row r="23" spans="1:15" ht="30" customHeight="1" x14ac:dyDescent="0.15">
      <c r="B23" s="22" t="s">
        <v>51</v>
      </c>
      <c r="C23" s="264">
        <f>'算定表（記載例）'!AI9</f>
        <v>24212.121212121212</v>
      </c>
      <c r="D23" s="265"/>
      <c r="E23" s="265"/>
      <c r="F23" s="23" t="s">
        <v>17</v>
      </c>
      <c r="G23" s="159" t="s">
        <v>52</v>
      </c>
      <c r="H23" s="160"/>
      <c r="I23" s="161"/>
      <c r="J23" s="266">
        <f>'算定表（記載例）'!AM9</f>
        <v>201.45517415264922</v>
      </c>
      <c r="K23" s="267"/>
      <c r="L23" s="267"/>
      <c r="M23" s="267"/>
      <c r="N23" s="24" t="s">
        <v>17</v>
      </c>
      <c r="O23" s="4"/>
    </row>
    <row r="24" spans="1:15" ht="21.95" customHeight="1" x14ac:dyDescent="0.15">
      <c r="B24" s="25" t="s">
        <v>18</v>
      </c>
      <c r="C24" s="26"/>
      <c r="D24" s="26"/>
      <c r="E24" s="26"/>
      <c r="F24" s="26"/>
      <c r="G24" s="26"/>
      <c r="H24" s="26"/>
      <c r="I24" s="26"/>
      <c r="J24" s="26"/>
      <c r="K24" s="26"/>
      <c r="L24" s="26"/>
      <c r="M24" s="26"/>
      <c r="N24" s="26"/>
    </row>
    <row r="25" spans="1:15" ht="21.95" customHeight="1" x14ac:dyDescent="0.15">
      <c r="B25" s="26" t="s">
        <v>83</v>
      </c>
      <c r="C25" s="26"/>
      <c r="D25" s="26"/>
      <c r="E25" s="26"/>
      <c r="F25" s="26"/>
      <c r="G25" s="26"/>
      <c r="H25" s="26"/>
      <c r="I25" s="26"/>
      <c r="J25" s="26"/>
      <c r="K25" s="26"/>
      <c r="L25" s="26"/>
      <c r="M25" s="26"/>
      <c r="N25" s="26"/>
    </row>
    <row r="26" spans="1:15" ht="30" customHeight="1" x14ac:dyDescent="0.15">
      <c r="B26" s="164" t="s">
        <v>80</v>
      </c>
      <c r="C26" s="164"/>
      <c r="D26" s="164"/>
      <c r="E26" s="164"/>
      <c r="F26" s="164"/>
      <c r="G26" s="164"/>
      <c r="H26" s="164"/>
      <c r="I26" s="164"/>
      <c r="J26" s="164"/>
      <c r="K26" s="164"/>
      <c r="L26" s="164"/>
      <c r="M26" s="164"/>
      <c r="N26" s="164"/>
    </row>
    <row r="27" spans="1:15" ht="30" customHeight="1" x14ac:dyDescent="0.15">
      <c r="B27" s="164" t="s">
        <v>79</v>
      </c>
      <c r="C27" s="164"/>
      <c r="D27" s="164"/>
      <c r="E27" s="164"/>
      <c r="F27" s="164"/>
      <c r="G27" s="164"/>
      <c r="H27" s="164"/>
      <c r="I27" s="164"/>
      <c r="J27" s="164"/>
      <c r="K27" s="164"/>
      <c r="L27" s="164"/>
      <c r="M27" s="164"/>
      <c r="N27" s="164"/>
    </row>
    <row r="28" spans="1:15" ht="15" customHeight="1" x14ac:dyDescent="0.15"/>
    <row r="29" spans="1:15" ht="25.5" customHeight="1" x14ac:dyDescent="0.15">
      <c r="B29" s="165" t="s">
        <v>53</v>
      </c>
      <c r="C29" s="165"/>
      <c r="D29" s="165"/>
      <c r="E29" s="165"/>
      <c r="F29" s="165"/>
      <c r="G29" s="165"/>
      <c r="H29" s="165"/>
      <c r="I29" s="165"/>
      <c r="J29" s="165"/>
      <c r="K29" s="165"/>
      <c r="L29" s="165"/>
      <c r="M29" s="165"/>
      <c r="N29" s="165"/>
    </row>
    <row r="30" spans="1:15" ht="24" customHeight="1" x14ac:dyDescent="0.15"/>
    <row r="31" spans="1:15" ht="3" customHeight="1" x14ac:dyDescent="0.15">
      <c r="A31" s="7"/>
      <c r="B31" s="7"/>
      <c r="C31" s="7"/>
      <c r="D31" s="7"/>
      <c r="E31" s="7"/>
      <c r="F31" s="7"/>
      <c r="G31" s="7"/>
      <c r="H31" s="7"/>
      <c r="I31" s="7"/>
      <c r="J31" s="7"/>
      <c r="K31" s="7"/>
      <c r="L31" s="7"/>
      <c r="M31" s="7"/>
      <c r="N31" s="7"/>
      <c r="O31" s="7"/>
    </row>
    <row r="32" spans="1:15" ht="48.75" customHeight="1" x14ac:dyDescent="0.15">
      <c r="B32" s="166" t="s">
        <v>101</v>
      </c>
      <c r="C32" s="164"/>
      <c r="D32" s="164"/>
      <c r="E32" s="164"/>
      <c r="F32" s="164"/>
      <c r="G32" s="164"/>
      <c r="H32" s="164"/>
      <c r="I32" s="164"/>
      <c r="J32" s="164"/>
      <c r="K32" s="164"/>
      <c r="L32" s="164"/>
      <c r="M32" s="164"/>
      <c r="N32" s="164"/>
    </row>
    <row r="33" spans="2:15" ht="8.25" customHeight="1" x14ac:dyDescent="0.15">
      <c r="B33" s="8"/>
      <c r="L33" s="21"/>
      <c r="M33" s="21"/>
      <c r="N33" s="21"/>
    </row>
    <row r="34" spans="2:15" ht="15.95" customHeight="1" x14ac:dyDescent="0.15">
      <c r="B34" s="6"/>
      <c r="C34" s="6"/>
      <c r="D34" s="6"/>
      <c r="E34" s="6"/>
      <c r="F34" s="6"/>
      <c r="G34" s="6"/>
      <c r="H34" s="6"/>
      <c r="I34" s="6"/>
      <c r="J34" s="6"/>
      <c r="K34" s="6"/>
      <c r="L34" s="6"/>
      <c r="M34" s="6"/>
      <c r="N34" s="6"/>
      <c r="O34" s="6"/>
    </row>
    <row r="35" spans="2:15" ht="15.95" customHeight="1" x14ac:dyDescent="0.15">
      <c r="B35" s="6"/>
      <c r="C35" s="6"/>
      <c r="D35" s="6"/>
      <c r="E35" s="6"/>
      <c r="F35" s="6"/>
      <c r="G35" s="6"/>
      <c r="H35" s="6"/>
      <c r="I35" s="6"/>
      <c r="J35" s="6"/>
      <c r="K35" s="6"/>
      <c r="L35" s="6"/>
      <c r="M35" s="6"/>
      <c r="N35" s="6"/>
      <c r="O35" s="6"/>
    </row>
  </sheetData>
  <mergeCells count="19">
    <mergeCell ref="J23:M23"/>
    <mergeCell ref="B26:N26"/>
    <mergeCell ref="B27:N27"/>
    <mergeCell ref="B29:N29"/>
    <mergeCell ref="B32:N32"/>
    <mergeCell ref="C20:E20"/>
    <mergeCell ref="C21:E21"/>
    <mergeCell ref="C22:E22"/>
    <mergeCell ref="C23:E23"/>
    <mergeCell ref="G23:I23"/>
    <mergeCell ref="B18:B19"/>
    <mergeCell ref="B2:O2"/>
    <mergeCell ref="K4:N4"/>
    <mergeCell ref="F11:G11"/>
    <mergeCell ref="I11:O11"/>
    <mergeCell ref="I12:O12"/>
    <mergeCell ref="I13:M13"/>
    <mergeCell ref="H17:I17"/>
    <mergeCell ref="J17:N17"/>
  </mergeCells>
  <phoneticPr fontId="3"/>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1"/>
  <sheetViews>
    <sheetView tabSelected="1" zoomScale="85" zoomScaleNormal="85" workbookViewId="0">
      <selection activeCell="F14" sqref="F14:G32"/>
    </sheetView>
  </sheetViews>
  <sheetFormatPr defaultRowHeight="11.25" x14ac:dyDescent="0.15"/>
  <cols>
    <col min="1" max="1" width="0.625" style="31" customWidth="1"/>
    <col min="2" max="2" width="3.125" style="31" customWidth="1"/>
    <col min="3" max="3" width="12.125" style="31" customWidth="1"/>
    <col min="4" max="4" width="4.125" style="31" customWidth="1"/>
    <col min="5" max="6" width="4.625" style="31" customWidth="1"/>
    <col min="7" max="7" width="5.875" style="31" customWidth="1"/>
    <col min="8" max="8" width="3" style="31" customWidth="1"/>
    <col min="9" max="9" width="4" style="31" customWidth="1"/>
    <col min="10" max="10" width="6" style="31" customWidth="1"/>
    <col min="11" max="11" width="3" style="31" customWidth="1"/>
    <col min="12" max="12" width="4.375" style="31" customWidth="1"/>
    <col min="13" max="13" width="6" style="31" customWidth="1"/>
    <col min="14" max="14" width="3" style="31" customWidth="1"/>
    <col min="15" max="15" width="4" style="31" customWidth="1"/>
    <col min="16" max="16" width="6" style="31" customWidth="1"/>
    <col min="17" max="17" width="3" style="31" customWidth="1"/>
    <col min="18" max="18" width="4" style="31" customWidth="1"/>
    <col min="19" max="19" width="6" style="31" customWidth="1"/>
    <col min="20" max="20" width="3" style="31" customWidth="1"/>
    <col min="21" max="21" width="4" style="31" customWidth="1"/>
    <col min="22" max="22" width="6" style="31" customWidth="1"/>
    <col min="23" max="23" width="3" style="31" customWidth="1"/>
    <col min="24" max="24" width="3.75" style="31" customWidth="1"/>
    <col min="25" max="25" width="6" style="31" customWidth="1"/>
    <col min="26" max="26" width="3" style="31" customWidth="1"/>
    <col min="27" max="27" width="4" style="31" customWidth="1"/>
    <col min="28" max="28" width="6" style="31" customWidth="1"/>
    <col min="29" max="29" width="3" style="31" customWidth="1"/>
    <col min="30" max="30" width="4" style="31" customWidth="1"/>
    <col min="31" max="31" width="6" style="31" customWidth="1"/>
    <col min="32" max="32" width="3" style="31" customWidth="1"/>
    <col min="33" max="33" width="4" style="31" customWidth="1"/>
    <col min="34" max="34" width="6" style="31" customWidth="1"/>
    <col min="35" max="42" width="5" style="31" customWidth="1"/>
    <col min="43" max="43" width="7.5" style="31" customWidth="1"/>
    <col min="44" max="44" width="4" style="32" hidden="1" customWidth="1"/>
    <col min="45" max="45" width="3" style="31" bestFit="1" customWidth="1"/>
    <col min="46" max="46" width="4.5" style="31" customWidth="1"/>
    <col min="47" max="47" width="5.875" style="31" hidden="1" customWidth="1"/>
    <col min="48" max="16384" width="9" style="31"/>
  </cols>
  <sheetData>
    <row r="1" spans="2:47" ht="18" customHeight="1" x14ac:dyDescent="0.15">
      <c r="AR1" s="31"/>
    </row>
    <row r="2" spans="2:47" ht="18" customHeight="1" x14ac:dyDescent="0.15">
      <c r="B2" s="201" t="s">
        <v>58</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row>
    <row r="3" spans="2:47" ht="18" customHeight="1" thickBot="1" x14ac:dyDescent="0.2"/>
    <row r="4" spans="2:47" ht="26.25" customHeight="1" x14ac:dyDescent="0.15">
      <c r="B4" s="27"/>
      <c r="C4" s="209" t="s">
        <v>92</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30"/>
      <c r="AI4" s="173" t="s">
        <v>78</v>
      </c>
      <c r="AJ4" s="174"/>
      <c r="AK4" s="175"/>
      <c r="AL4" s="173" t="s">
        <v>65</v>
      </c>
      <c r="AM4" s="174"/>
      <c r="AN4" s="175"/>
      <c r="AO4" s="173" t="s">
        <v>66</v>
      </c>
      <c r="AP4" s="174"/>
      <c r="AQ4" s="175"/>
      <c r="AR4" s="31"/>
    </row>
    <row r="5" spans="2:47" ht="26.25" customHeight="1" x14ac:dyDescent="0.15">
      <c r="B5" s="28"/>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30"/>
      <c r="AI5" s="176"/>
      <c r="AJ5" s="177"/>
      <c r="AK5" s="178"/>
      <c r="AL5" s="176"/>
      <c r="AM5" s="177"/>
      <c r="AN5" s="178"/>
      <c r="AO5" s="176"/>
      <c r="AP5" s="177"/>
      <c r="AQ5" s="178"/>
      <c r="AR5" s="31"/>
    </row>
    <row r="6" spans="2:47" ht="26.25" customHeight="1" thickBot="1" x14ac:dyDescent="0.2">
      <c r="B6" s="2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30"/>
      <c r="AI6" s="193">
        <f>AP78</f>
        <v>27763</v>
      </c>
      <c r="AJ6" s="194"/>
      <c r="AK6" s="195"/>
      <c r="AL6" s="193">
        <f>AO79</f>
        <v>231</v>
      </c>
      <c r="AM6" s="194"/>
      <c r="AN6" s="195"/>
      <c r="AO6" s="193">
        <f>AQ78</f>
        <v>5593000</v>
      </c>
      <c r="AP6" s="194"/>
      <c r="AQ6" s="195"/>
      <c r="AR6" s="31"/>
    </row>
    <row r="7" spans="2:47" ht="26.25" customHeight="1" x14ac:dyDescent="0.15">
      <c r="B7" s="2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30"/>
      <c r="AI7" s="173" t="s">
        <v>90</v>
      </c>
      <c r="AJ7" s="174"/>
      <c r="AK7" s="174"/>
      <c r="AL7" s="175"/>
      <c r="AM7" s="174" t="s">
        <v>89</v>
      </c>
      <c r="AN7" s="174"/>
      <c r="AO7" s="174"/>
      <c r="AP7" s="174"/>
      <c r="AQ7" s="175"/>
      <c r="AR7" s="31"/>
    </row>
    <row r="8" spans="2:47" ht="26.25" customHeight="1" thickBot="1" x14ac:dyDescent="0.2">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30"/>
      <c r="AI8" s="205"/>
      <c r="AJ8" s="196"/>
      <c r="AK8" s="196"/>
      <c r="AL8" s="197"/>
      <c r="AM8" s="196"/>
      <c r="AN8" s="196"/>
      <c r="AO8" s="196"/>
      <c r="AP8" s="196"/>
      <c r="AQ8" s="197"/>
    </row>
    <row r="9" spans="2:47" ht="26.25" customHeight="1" thickBot="1" x14ac:dyDescent="0.2">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I9" s="208">
        <f>AO6/AL6</f>
        <v>24212.121212121212</v>
      </c>
      <c r="AJ9" s="206"/>
      <c r="AK9" s="206"/>
      <c r="AL9" s="207"/>
      <c r="AM9" s="206">
        <f>AO6/AI6</f>
        <v>201.45517415264922</v>
      </c>
      <c r="AN9" s="206"/>
      <c r="AO9" s="206"/>
      <c r="AP9" s="206"/>
      <c r="AQ9" s="207"/>
    </row>
    <row r="10" spans="2:47" s="33" customFormat="1" ht="11.25" customHeight="1" thickBot="1" x14ac:dyDescent="0.2">
      <c r="B10" s="33" t="s">
        <v>0</v>
      </c>
      <c r="AR10" s="34"/>
    </row>
    <row r="11" spans="2:47" ht="24" customHeight="1" x14ac:dyDescent="0.15">
      <c r="B11" s="210" t="s">
        <v>1</v>
      </c>
      <c r="C11" s="200"/>
      <c r="D11" s="215" t="s">
        <v>41</v>
      </c>
      <c r="E11" s="191" t="s">
        <v>91</v>
      </c>
      <c r="F11" s="191"/>
      <c r="G11" s="192"/>
      <c r="H11" s="191" t="s">
        <v>67</v>
      </c>
      <c r="I11" s="191"/>
      <c r="J11" s="192"/>
      <c r="K11" s="191" t="s">
        <v>68</v>
      </c>
      <c r="L11" s="191"/>
      <c r="M11" s="192"/>
      <c r="N11" s="191" t="s">
        <v>69</v>
      </c>
      <c r="O11" s="191"/>
      <c r="P11" s="192"/>
      <c r="Q11" s="191" t="s">
        <v>70</v>
      </c>
      <c r="R11" s="191"/>
      <c r="S11" s="192"/>
      <c r="T11" s="191" t="s">
        <v>71</v>
      </c>
      <c r="U11" s="191"/>
      <c r="V11" s="192"/>
      <c r="W11" s="191" t="s">
        <v>72</v>
      </c>
      <c r="X11" s="191"/>
      <c r="Y11" s="192"/>
      <c r="Z11" s="191" t="s">
        <v>73</v>
      </c>
      <c r="AA11" s="191"/>
      <c r="AB11" s="192"/>
      <c r="AC11" s="191" t="s">
        <v>74</v>
      </c>
      <c r="AD11" s="191"/>
      <c r="AE11" s="192"/>
      <c r="AF11" s="191" t="s">
        <v>75</v>
      </c>
      <c r="AG11" s="191"/>
      <c r="AH11" s="192"/>
      <c r="AI11" s="191" t="s">
        <v>76</v>
      </c>
      <c r="AJ11" s="199"/>
      <c r="AK11" s="198"/>
      <c r="AL11" s="192" t="s">
        <v>77</v>
      </c>
      <c r="AM11" s="198"/>
      <c r="AN11" s="198"/>
      <c r="AO11" s="192" t="s">
        <v>2</v>
      </c>
      <c r="AP11" s="199"/>
      <c r="AQ11" s="200"/>
    </row>
    <row r="12" spans="2:47" ht="24" customHeight="1" x14ac:dyDescent="0.15">
      <c r="B12" s="211"/>
      <c r="C12" s="212"/>
      <c r="D12" s="216"/>
      <c r="E12" s="182" t="s">
        <v>87</v>
      </c>
      <c r="F12" s="183"/>
      <c r="G12" s="229" t="s">
        <v>88</v>
      </c>
      <c r="H12" s="218" t="s">
        <v>3</v>
      </c>
      <c r="I12" s="183"/>
      <c r="J12" s="219" t="s">
        <v>4</v>
      </c>
      <c r="K12" s="218" t="s">
        <v>3</v>
      </c>
      <c r="L12" s="183"/>
      <c r="M12" s="219" t="s">
        <v>4</v>
      </c>
      <c r="N12" s="218" t="s">
        <v>3</v>
      </c>
      <c r="O12" s="183"/>
      <c r="P12" s="219" t="s">
        <v>4</v>
      </c>
      <c r="Q12" s="218" t="s">
        <v>3</v>
      </c>
      <c r="R12" s="183"/>
      <c r="S12" s="219" t="s">
        <v>4</v>
      </c>
      <c r="T12" s="218" t="s">
        <v>3</v>
      </c>
      <c r="U12" s="183"/>
      <c r="V12" s="219" t="s">
        <v>4</v>
      </c>
      <c r="W12" s="218" t="s">
        <v>3</v>
      </c>
      <c r="X12" s="183"/>
      <c r="Y12" s="219" t="s">
        <v>4</v>
      </c>
      <c r="Z12" s="218" t="s">
        <v>3</v>
      </c>
      <c r="AA12" s="183"/>
      <c r="AB12" s="219" t="s">
        <v>4</v>
      </c>
      <c r="AC12" s="218" t="s">
        <v>3</v>
      </c>
      <c r="AD12" s="183"/>
      <c r="AE12" s="219" t="s">
        <v>4</v>
      </c>
      <c r="AF12" s="218" t="s">
        <v>3</v>
      </c>
      <c r="AG12" s="183"/>
      <c r="AH12" s="219" t="s">
        <v>4</v>
      </c>
      <c r="AI12" s="218" t="s">
        <v>3</v>
      </c>
      <c r="AJ12" s="183"/>
      <c r="AK12" s="219" t="s">
        <v>4</v>
      </c>
      <c r="AL12" s="218" t="s">
        <v>3</v>
      </c>
      <c r="AM12" s="183"/>
      <c r="AN12" s="229" t="s">
        <v>4</v>
      </c>
      <c r="AO12" s="242" t="s">
        <v>3</v>
      </c>
      <c r="AP12" s="243"/>
      <c r="AQ12" s="244" t="s">
        <v>4</v>
      </c>
    </row>
    <row r="13" spans="2:47" ht="24" customHeight="1" thickBot="1" x14ac:dyDescent="0.2">
      <c r="B13" s="213"/>
      <c r="C13" s="214"/>
      <c r="D13" s="217"/>
      <c r="E13" s="35" t="s">
        <v>6</v>
      </c>
      <c r="F13" s="36" t="s">
        <v>7</v>
      </c>
      <c r="G13" s="230"/>
      <c r="H13" s="37" t="s">
        <v>6</v>
      </c>
      <c r="I13" s="36" t="s">
        <v>7</v>
      </c>
      <c r="J13" s="220"/>
      <c r="K13" s="37" t="s">
        <v>6</v>
      </c>
      <c r="L13" s="36" t="s">
        <v>7</v>
      </c>
      <c r="M13" s="221"/>
      <c r="N13" s="37" t="s">
        <v>6</v>
      </c>
      <c r="O13" s="36" t="s">
        <v>7</v>
      </c>
      <c r="P13" s="220"/>
      <c r="Q13" s="37" t="s">
        <v>6</v>
      </c>
      <c r="R13" s="36" t="s">
        <v>7</v>
      </c>
      <c r="S13" s="221"/>
      <c r="T13" s="37" t="s">
        <v>6</v>
      </c>
      <c r="U13" s="36" t="s">
        <v>7</v>
      </c>
      <c r="V13" s="220"/>
      <c r="W13" s="37" t="s">
        <v>6</v>
      </c>
      <c r="X13" s="36" t="s">
        <v>7</v>
      </c>
      <c r="Y13" s="220"/>
      <c r="Z13" s="37" t="s">
        <v>6</v>
      </c>
      <c r="AA13" s="36" t="s">
        <v>7</v>
      </c>
      <c r="AB13" s="220"/>
      <c r="AC13" s="37" t="s">
        <v>6</v>
      </c>
      <c r="AD13" s="36" t="s">
        <v>7</v>
      </c>
      <c r="AE13" s="220"/>
      <c r="AF13" s="37" t="s">
        <v>6</v>
      </c>
      <c r="AG13" s="36" t="s">
        <v>7</v>
      </c>
      <c r="AH13" s="220"/>
      <c r="AI13" s="37" t="s">
        <v>6</v>
      </c>
      <c r="AJ13" s="36" t="s">
        <v>7</v>
      </c>
      <c r="AK13" s="220"/>
      <c r="AL13" s="37" t="s">
        <v>6</v>
      </c>
      <c r="AM13" s="36" t="s">
        <v>7</v>
      </c>
      <c r="AN13" s="230"/>
      <c r="AO13" s="37" t="s">
        <v>6</v>
      </c>
      <c r="AP13" s="38" t="s">
        <v>7</v>
      </c>
      <c r="AQ13" s="245"/>
      <c r="AU13" s="31" t="s">
        <v>8</v>
      </c>
    </row>
    <row r="14" spans="2:47" ht="18" customHeight="1" x14ac:dyDescent="0.15">
      <c r="B14" s="39">
        <v>1</v>
      </c>
      <c r="C14" s="43" t="s">
        <v>20</v>
      </c>
      <c r="D14" s="44" t="s">
        <v>8</v>
      </c>
      <c r="E14" s="50"/>
      <c r="F14" s="51">
        <v>120</v>
      </c>
      <c r="G14" s="52">
        <v>24000</v>
      </c>
      <c r="H14" s="53"/>
      <c r="I14" s="51">
        <v>120</v>
      </c>
      <c r="J14" s="54">
        <v>24000</v>
      </c>
      <c r="K14" s="53"/>
      <c r="L14" s="51">
        <v>120</v>
      </c>
      <c r="M14" s="54">
        <v>24000</v>
      </c>
      <c r="N14" s="53"/>
      <c r="O14" s="51">
        <v>120</v>
      </c>
      <c r="P14" s="54">
        <v>24000</v>
      </c>
      <c r="Q14" s="53"/>
      <c r="R14" s="51">
        <v>120</v>
      </c>
      <c r="S14" s="54">
        <v>24000</v>
      </c>
      <c r="T14" s="53"/>
      <c r="U14" s="51">
        <v>120</v>
      </c>
      <c r="V14" s="54">
        <v>24000</v>
      </c>
      <c r="W14" s="53"/>
      <c r="X14" s="51">
        <v>120</v>
      </c>
      <c r="Y14" s="54">
        <v>24000</v>
      </c>
      <c r="Z14" s="53"/>
      <c r="AA14" s="51">
        <v>120</v>
      </c>
      <c r="AB14" s="54">
        <v>24000</v>
      </c>
      <c r="AC14" s="53"/>
      <c r="AD14" s="51">
        <v>120</v>
      </c>
      <c r="AE14" s="54">
        <v>24000</v>
      </c>
      <c r="AF14" s="53"/>
      <c r="AG14" s="51">
        <v>120</v>
      </c>
      <c r="AH14" s="54">
        <v>24000</v>
      </c>
      <c r="AI14" s="53"/>
      <c r="AJ14" s="51">
        <v>120</v>
      </c>
      <c r="AK14" s="54">
        <v>24000</v>
      </c>
      <c r="AL14" s="55"/>
      <c r="AM14" s="51">
        <v>120</v>
      </c>
      <c r="AN14" s="52">
        <v>24000</v>
      </c>
      <c r="AO14" s="56">
        <f t="shared" ref="AO14:AQ38" si="0">SUM(E14,H14,K14,N14,Q14,T14,W14,Z14,AC14,AF14,AI14,AL14)</f>
        <v>0</v>
      </c>
      <c r="AP14" s="57">
        <f t="shared" si="0"/>
        <v>1440</v>
      </c>
      <c r="AQ14" s="58">
        <f t="shared" si="0"/>
        <v>288000</v>
      </c>
      <c r="AR14" s="32">
        <f t="shared" ref="AR14:AR38" si="1">COUNT(G14,J14,M14,P14,S14,V14,Y14,AB14,AE14,AH14,AK14,AN14)</f>
        <v>12</v>
      </c>
      <c r="AU14" s="31" t="s">
        <v>9</v>
      </c>
    </row>
    <row r="15" spans="2:47" ht="18" customHeight="1" x14ac:dyDescent="0.15">
      <c r="B15" s="40">
        <f t="shared" ref="B15:B38" si="2">B14+1</f>
        <v>2</v>
      </c>
      <c r="C15" s="45" t="s">
        <v>21</v>
      </c>
      <c r="D15" s="46" t="s">
        <v>8</v>
      </c>
      <c r="E15" s="59"/>
      <c r="F15" s="60">
        <v>120</v>
      </c>
      <c r="G15" s="61">
        <v>24000</v>
      </c>
      <c r="H15" s="62"/>
      <c r="I15" s="60">
        <v>120</v>
      </c>
      <c r="J15" s="63">
        <v>24000</v>
      </c>
      <c r="K15" s="62"/>
      <c r="L15" s="60">
        <v>120</v>
      </c>
      <c r="M15" s="63">
        <v>24000</v>
      </c>
      <c r="N15" s="62"/>
      <c r="O15" s="60">
        <v>120</v>
      </c>
      <c r="P15" s="63">
        <v>24000</v>
      </c>
      <c r="Q15" s="62"/>
      <c r="R15" s="60">
        <v>120</v>
      </c>
      <c r="S15" s="63">
        <v>24000</v>
      </c>
      <c r="T15" s="62"/>
      <c r="U15" s="60">
        <v>120</v>
      </c>
      <c r="V15" s="63">
        <v>24000</v>
      </c>
      <c r="W15" s="62"/>
      <c r="X15" s="60">
        <v>120</v>
      </c>
      <c r="Y15" s="63">
        <v>24000</v>
      </c>
      <c r="Z15" s="62"/>
      <c r="AA15" s="60">
        <v>120</v>
      </c>
      <c r="AB15" s="63">
        <v>24000</v>
      </c>
      <c r="AC15" s="62"/>
      <c r="AD15" s="60">
        <v>120</v>
      </c>
      <c r="AE15" s="63">
        <v>24000</v>
      </c>
      <c r="AF15" s="62"/>
      <c r="AG15" s="60">
        <v>120</v>
      </c>
      <c r="AH15" s="63">
        <v>24000</v>
      </c>
      <c r="AI15" s="62"/>
      <c r="AJ15" s="60">
        <v>120</v>
      </c>
      <c r="AK15" s="63">
        <v>24000</v>
      </c>
      <c r="AL15" s="64"/>
      <c r="AM15" s="60">
        <v>120</v>
      </c>
      <c r="AN15" s="61">
        <v>24000</v>
      </c>
      <c r="AO15" s="65">
        <f t="shared" si="0"/>
        <v>0</v>
      </c>
      <c r="AP15" s="66">
        <f t="shared" si="0"/>
        <v>1440</v>
      </c>
      <c r="AQ15" s="67">
        <f t="shared" si="0"/>
        <v>288000</v>
      </c>
      <c r="AR15" s="32">
        <f t="shared" si="1"/>
        <v>12</v>
      </c>
      <c r="AU15" s="31" t="s">
        <v>10</v>
      </c>
    </row>
    <row r="16" spans="2:47" ht="18" customHeight="1" x14ac:dyDescent="0.15">
      <c r="B16" s="40">
        <f t="shared" si="2"/>
        <v>3</v>
      </c>
      <c r="C16" s="45" t="s">
        <v>22</v>
      </c>
      <c r="D16" s="46" t="s">
        <v>8</v>
      </c>
      <c r="E16" s="59"/>
      <c r="F16" s="60">
        <v>120</v>
      </c>
      <c r="G16" s="61">
        <v>24000</v>
      </c>
      <c r="H16" s="62"/>
      <c r="I16" s="60">
        <v>120</v>
      </c>
      <c r="J16" s="63">
        <v>24000</v>
      </c>
      <c r="K16" s="62"/>
      <c r="L16" s="60">
        <v>120</v>
      </c>
      <c r="M16" s="63">
        <v>24000</v>
      </c>
      <c r="N16" s="62"/>
      <c r="O16" s="60">
        <v>120</v>
      </c>
      <c r="P16" s="63">
        <v>24000</v>
      </c>
      <c r="Q16" s="62"/>
      <c r="R16" s="60">
        <v>120</v>
      </c>
      <c r="S16" s="63">
        <v>24000</v>
      </c>
      <c r="T16" s="62"/>
      <c r="U16" s="60">
        <v>120</v>
      </c>
      <c r="V16" s="63">
        <v>24000</v>
      </c>
      <c r="W16" s="62"/>
      <c r="X16" s="60">
        <v>120</v>
      </c>
      <c r="Y16" s="63">
        <v>24000</v>
      </c>
      <c r="Z16" s="62"/>
      <c r="AA16" s="60">
        <v>120</v>
      </c>
      <c r="AB16" s="63">
        <v>24000</v>
      </c>
      <c r="AC16" s="62"/>
      <c r="AD16" s="60">
        <v>120</v>
      </c>
      <c r="AE16" s="63">
        <v>24000</v>
      </c>
      <c r="AF16" s="62"/>
      <c r="AG16" s="60">
        <v>120</v>
      </c>
      <c r="AH16" s="63">
        <v>24000</v>
      </c>
      <c r="AI16" s="62"/>
      <c r="AJ16" s="60">
        <v>120</v>
      </c>
      <c r="AK16" s="63">
        <v>24000</v>
      </c>
      <c r="AL16" s="64"/>
      <c r="AM16" s="60">
        <v>120</v>
      </c>
      <c r="AN16" s="61">
        <v>24000</v>
      </c>
      <c r="AO16" s="65">
        <f t="shared" si="0"/>
        <v>0</v>
      </c>
      <c r="AP16" s="66">
        <f t="shared" si="0"/>
        <v>1440</v>
      </c>
      <c r="AQ16" s="67">
        <f t="shared" si="0"/>
        <v>288000</v>
      </c>
      <c r="AR16" s="32">
        <f t="shared" si="1"/>
        <v>12</v>
      </c>
    </row>
    <row r="17" spans="2:44" ht="18" customHeight="1" x14ac:dyDescent="0.15">
      <c r="B17" s="40">
        <f t="shared" si="2"/>
        <v>4</v>
      </c>
      <c r="C17" s="45" t="s">
        <v>23</v>
      </c>
      <c r="D17" s="46" t="s">
        <v>8</v>
      </c>
      <c r="E17" s="59"/>
      <c r="F17" s="60">
        <v>80</v>
      </c>
      <c r="G17" s="61">
        <v>16000</v>
      </c>
      <c r="H17" s="62"/>
      <c r="I17" s="60">
        <v>80</v>
      </c>
      <c r="J17" s="63">
        <v>16000</v>
      </c>
      <c r="K17" s="62"/>
      <c r="L17" s="60">
        <v>80</v>
      </c>
      <c r="M17" s="63">
        <v>16000</v>
      </c>
      <c r="N17" s="62"/>
      <c r="O17" s="60">
        <v>80</v>
      </c>
      <c r="P17" s="63">
        <v>16000</v>
      </c>
      <c r="Q17" s="62"/>
      <c r="R17" s="60">
        <v>80</v>
      </c>
      <c r="S17" s="63">
        <v>16000</v>
      </c>
      <c r="T17" s="62"/>
      <c r="U17" s="60">
        <v>80</v>
      </c>
      <c r="V17" s="63">
        <v>16000</v>
      </c>
      <c r="W17" s="62"/>
      <c r="X17" s="60">
        <v>80</v>
      </c>
      <c r="Y17" s="63">
        <v>16000</v>
      </c>
      <c r="Z17" s="62"/>
      <c r="AA17" s="60">
        <v>80</v>
      </c>
      <c r="AB17" s="63">
        <v>16000</v>
      </c>
      <c r="AC17" s="62"/>
      <c r="AD17" s="60"/>
      <c r="AE17" s="63"/>
      <c r="AF17" s="62"/>
      <c r="AG17" s="60">
        <v>80</v>
      </c>
      <c r="AH17" s="63">
        <v>16000</v>
      </c>
      <c r="AI17" s="62"/>
      <c r="AJ17" s="60">
        <v>80</v>
      </c>
      <c r="AK17" s="63">
        <v>16000</v>
      </c>
      <c r="AL17" s="64"/>
      <c r="AM17" s="60">
        <v>80</v>
      </c>
      <c r="AN17" s="61">
        <v>16000</v>
      </c>
      <c r="AO17" s="65">
        <f t="shared" si="0"/>
        <v>0</v>
      </c>
      <c r="AP17" s="66">
        <f t="shared" si="0"/>
        <v>880</v>
      </c>
      <c r="AQ17" s="67">
        <f t="shared" si="0"/>
        <v>176000</v>
      </c>
      <c r="AR17" s="32">
        <f t="shared" si="1"/>
        <v>11</v>
      </c>
    </row>
    <row r="18" spans="2:44" ht="18" customHeight="1" x14ac:dyDescent="0.15">
      <c r="B18" s="40">
        <f t="shared" si="2"/>
        <v>5</v>
      </c>
      <c r="C18" s="45" t="s">
        <v>24</v>
      </c>
      <c r="D18" s="46" t="s">
        <v>8</v>
      </c>
      <c r="E18" s="59"/>
      <c r="F18" s="60">
        <v>120</v>
      </c>
      <c r="G18" s="61">
        <v>24000</v>
      </c>
      <c r="H18" s="62"/>
      <c r="I18" s="60">
        <v>120</v>
      </c>
      <c r="J18" s="63">
        <v>24000</v>
      </c>
      <c r="K18" s="62"/>
      <c r="L18" s="60">
        <v>120</v>
      </c>
      <c r="M18" s="63">
        <v>24000</v>
      </c>
      <c r="N18" s="62"/>
      <c r="O18" s="60">
        <v>120</v>
      </c>
      <c r="P18" s="63">
        <v>24000</v>
      </c>
      <c r="Q18" s="62"/>
      <c r="R18" s="60">
        <v>120</v>
      </c>
      <c r="S18" s="63">
        <v>24000</v>
      </c>
      <c r="T18" s="62"/>
      <c r="U18" s="60">
        <v>120</v>
      </c>
      <c r="V18" s="63">
        <v>24000</v>
      </c>
      <c r="W18" s="62"/>
      <c r="X18" s="60">
        <v>120</v>
      </c>
      <c r="Y18" s="63">
        <v>24000</v>
      </c>
      <c r="Z18" s="62"/>
      <c r="AA18" s="60">
        <v>120</v>
      </c>
      <c r="AB18" s="63">
        <v>24000</v>
      </c>
      <c r="AC18" s="62"/>
      <c r="AD18" s="60">
        <v>120</v>
      </c>
      <c r="AE18" s="63">
        <v>24000</v>
      </c>
      <c r="AF18" s="62"/>
      <c r="AG18" s="60">
        <v>120</v>
      </c>
      <c r="AH18" s="63">
        <v>24000</v>
      </c>
      <c r="AI18" s="62"/>
      <c r="AJ18" s="60">
        <v>120</v>
      </c>
      <c r="AK18" s="63">
        <v>24000</v>
      </c>
      <c r="AL18" s="64"/>
      <c r="AM18" s="60">
        <v>120</v>
      </c>
      <c r="AN18" s="61">
        <v>24000</v>
      </c>
      <c r="AO18" s="65">
        <f t="shared" si="0"/>
        <v>0</v>
      </c>
      <c r="AP18" s="66">
        <f t="shared" si="0"/>
        <v>1440</v>
      </c>
      <c r="AQ18" s="67">
        <f t="shared" si="0"/>
        <v>288000</v>
      </c>
      <c r="AR18" s="32">
        <f t="shared" si="1"/>
        <v>12</v>
      </c>
    </row>
    <row r="19" spans="2:44" ht="18" customHeight="1" x14ac:dyDescent="0.15">
      <c r="B19" s="40">
        <f t="shared" si="2"/>
        <v>6</v>
      </c>
      <c r="C19" s="45" t="s">
        <v>25</v>
      </c>
      <c r="D19" s="46" t="s">
        <v>8</v>
      </c>
      <c r="E19" s="59"/>
      <c r="F19" s="60">
        <v>120</v>
      </c>
      <c r="G19" s="61">
        <v>24000</v>
      </c>
      <c r="H19" s="62"/>
      <c r="I19" s="60">
        <v>120</v>
      </c>
      <c r="J19" s="63">
        <v>24000</v>
      </c>
      <c r="K19" s="62"/>
      <c r="L19" s="60">
        <v>120</v>
      </c>
      <c r="M19" s="63">
        <v>24000</v>
      </c>
      <c r="N19" s="62"/>
      <c r="O19" s="60">
        <v>120</v>
      </c>
      <c r="P19" s="63">
        <v>24000</v>
      </c>
      <c r="Q19" s="62"/>
      <c r="R19" s="60">
        <v>120</v>
      </c>
      <c r="S19" s="63">
        <v>24000</v>
      </c>
      <c r="T19" s="62"/>
      <c r="U19" s="60">
        <v>120</v>
      </c>
      <c r="V19" s="63">
        <v>24000</v>
      </c>
      <c r="W19" s="62"/>
      <c r="X19" s="60">
        <v>120</v>
      </c>
      <c r="Y19" s="63">
        <v>24000</v>
      </c>
      <c r="Z19" s="62"/>
      <c r="AA19" s="60">
        <v>120</v>
      </c>
      <c r="AB19" s="63">
        <v>24000</v>
      </c>
      <c r="AC19" s="62"/>
      <c r="AD19" s="60">
        <v>120</v>
      </c>
      <c r="AE19" s="63">
        <v>24000</v>
      </c>
      <c r="AF19" s="62"/>
      <c r="AG19" s="60">
        <v>120</v>
      </c>
      <c r="AH19" s="63">
        <v>24000</v>
      </c>
      <c r="AI19" s="62"/>
      <c r="AJ19" s="60">
        <v>120</v>
      </c>
      <c r="AK19" s="63">
        <v>24000</v>
      </c>
      <c r="AL19" s="64"/>
      <c r="AM19" s="60">
        <v>120</v>
      </c>
      <c r="AN19" s="61">
        <v>24000</v>
      </c>
      <c r="AO19" s="65">
        <f t="shared" si="0"/>
        <v>0</v>
      </c>
      <c r="AP19" s="66">
        <f t="shared" si="0"/>
        <v>1440</v>
      </c>
      <c r="AQ19" s="67">
        <f t="shared" si="0"/>
        <v>288000</v>
      </c>
      <c r="AR19" s="32">
        <f t="shared" si="1"/>
        <v>12</v>
      </c>
    </row>
    <row r="20" spans="2:44" ht="18" customHeight="1" x14ac:dyDescent="0.15">
      <c r="B20" s="40">
        <f t="shared" si="2"/>
        <v>7</v>
      </c>
      <c r="C20" s="45" t="s">
        <v>26</v>
      </c>
      <c r="D20" s="46" t="s">
        <v>8</v>
      </c>
      <c r="E20" s="59"/>
      <c r="F20" s="60">
        <v>120</v>
      </c>
      <c r="G20" s="61">
        <v>24000</v>
      </c>
      <c r="H20" s="62"/>
      <c r="I20" s="60">
        <v>120</v>
      </c>
      <c r="J20" s="63">
        <v>24000</v>
      </c>
      <c r="K20" s="62"/>
      <c r="L20" s="60">
        <v>120</v>
      </c>
      <c r="M20" s="63">
        <v>24000</v>
      </c>
      <c r="N20" s="62"/>
      <c r="O20" s="60">
        <v>120</v>
      </c>
      <c r="P20" s="63">
        <v>24000</v>
      </c>
      <c r="Q20" s="62"/>
      <c r="R20" s="60">
        <v>120</v>
      </c>
      <c r="S20" s="63">
        <v>24000</v>
      </c>
      <c r="T20" s="62"/>
      <c r="U20" s="60"/>
      <c r="V20" s="63"/>
      <c r="W20" s="62"/>
      <c r="X20" s="60">
        <v>120</v>
      </c>
      <c r="Y20" s="63">
        <v>24000</v>
      </c>
      <c r="Z20" s="62"/>
      <c r="AA20" s="60">
        <v>120</v>
      </c>
      <c r="AB20" s="63">
        <v>24000</v>
      </c>
      <c r="AC20" s="62"/>
      <c r="AD20" s="60">
        <v>120</v>
      </c>
      <c r="AE20" s="63">
        <v>24000</v>
      </c>
      <c r="AF20" s="62"/>
      <c r="AG20" s="60">
        <v>120</v>
      </c>
      <c r="AH20" s="63">
        <v>24000</v>
      </c>
      <c r="AI20" s="62"/>
      <c r="AJ20" s="60">
        <v>120</v>
      </c>
      <c r="AK20" s="63">
        <v>24000</v>
      </c>
      <c r="AL20" s="64"/>
      <c r="AM20" s="60">
        <v>120</v>
      </c>
      <c r="AN20" s="61">
        <v>24000</v>
      </c>
      <c r="AO20" s="65">
        <f t="shared" si="0"/>
        <v>0</v>
      </c>
      <c r="AP20" s="66">
        <f t="shared" si="0"/>
        <v>1320</v>
      </c>
      <c r="AQ20" s="67">
        <f t="shared" si="0"/>
        <v>264000</v>
      </c>
      <c r="AR20" s="32">
        <f t="shared" si="1"/>
        <v>11</v>
      </c>
    </row>
    <row r="21" spans="2:44" ht="18" customHeight="1" x14ac:dyDescent="0.15">
      <c r="B21" s="40">
        <f t="shared" si="2"/>
        <v>8</v>
      </c>
      <c r="C21" s="45" t="s">
        <v>27</v>
      </c>
      <c r="D21" s="46" t="s">
        <v>8</v>
      </c>
      <c r="E21" s="59"/>
      <c r="F21" s="60">
        <v>120</v>
      </c>
      <c r="G21" s="61">
        <v>24000</v>
      </c>
      <c r="H21" s="62"/>
      <c r="I21" s="60">
        <v>120</v>
      </c>
      <c r="J21" s="63">
        <v>24000</v>
      </c>
      <c r="K21" s="62"/>
      <c r="L21" s="60">
        <v>120</v>
      </c>
      <c r="M21" s="63">
        <v>24000</v>
      </c>
      <c r="N21" s="62"/>
      <c r="O21" s="60">
        <v>120</v>
      </c>
      <c r="P21" s="63">
        <v>24000</v>
      </c>
      <c r="Q21" s="62"/>
      <c r="R21" s="60">
        <v>120</v>
      </c>
      <c r="S21" s="63">
        <v>24000</v>
      </c>
      <c r="T21" s="62"/>
      <c r="U21" s="60">
        <v>120</v>
      </c>
      <c r="V21" s="63">
        <v>24000</v>
      </c>
      <c r="W21" s="62"/>
      <c r="X21" s="60">
        <v>120</v>
      </c>
      <c r="Y21" s="63">
        <v>24000</v>
      </c>
      <c r="Z21" s="62"/>
      <c r="AA21" s="60">
        <v>120</v>
      </c>
      <c r="AB21" s="63">
        <v>24000</v>
      </c>
      <c r="AC21" s="62"/>
      <c r="AD21" s="60">
        <v>120</v>
      </c>
      <c r="AE21" s="63">
        <v>24000</v>
      </c>
      <c r="AF21" s="62"/>
      <c r="AG21" s="60">
        <v>120</v>
      </c>
      <c r="AH21" s="63">
        <v>24000</v>
      </c>
      <c r="AI21" s="62"/>
      <c r="AJ21" s="60">
        <v>120</v>
      </c>
      <c r="AK21" s="63">
        <v>24000</v>
      </c>
      <c r="AL21" s="64"/>
      <c r="AM21" s="60">
        <v>120</v>
      </c>
      <c r="AN21" s="61">
        <v>24000</v>
      </c>
      <c r="AO21" s="65">
        <f t="shared" si="0"/>
        <v>0</v>
      </c>
      <c r="AP21" s="66">
        <f t="shared" si="0"/>
        <v>1440</v>
      </c>
      <c r="AQ21" s="67">
        <f t="shared" si="0"/>
        <v>288000</v>
      </c>
      <c r="AR21" s="32">
        <f t="shared" si="1"/>
        <v>12</v>
      </c>
    </row>
    <row r="22" spans="2:44" ht="18" customHeight="1" x14ac:dyDescent="0.15">
      <c r="B22" s="40">
        <f t="shared" si="2"/>
        <v>9</v>
      </c>
      <c r="C22" s="45" t="s">
        <v>28</v>
      </c>
      <c r="D22" s="46" t="s">
        <v>8</v>
      </c>
      <c r="E22" s="59"/>
      <c r="F22" s="60">
        <v>120</v>
      </c>
      <c r="G22" s="61">
        <v>24000</v>
      </c>
      <c r="H22" s="62"/>
      <c r="I22" s="60">
        <v>120</v>
      </c>
      <c r="J22" s="63">
        <v>24000</v>
      </c>
      <c r="K22" s="62"/>
      <c r="L22" s="60">
        <v>120</v>
      </c>
      <c r="M22" s="63">
        <v>24000</v>
      </c>
      <c r="N22" s="62"/>
      <c r="O22" s="60">
        <v>120</v>
      </c>
      <c r="P22" s="63">
        <v>24000</v>
      </c>
      <c r="Q22" s="62"/>
      <c r="R22" s="60">
        <v>120</v>
      </c>
      <c r="S22" s="63">
        <v>24000</v>
      </c>
      <c r="T22" s="62"/>
      <c r="U22" s="60">
        <v>120</v>
      </c>
      <c r="V22" s="63">
        <v>24000</v>
      </c>
      <c r="W22" s="62"/>
      <c r="X22" s="60">
        <v>120</v>
      </c>
      <c r="Y22" s="63">
        <v>24000</v>
      </c>
      <c r="Z22" s="62"/>
      <c r="AA22" s="60">
        <v>120</v>
      </c>
      <c r="AB22" s="63">
        <v>24000</v>
      </c>
      <c r="AC22" s="62"/>
      <c r="AD22" s="60">
        <v>120</v>
      </c>
      <c r="AE22" s="63">
        <v>24000</v>
      </c>
      <c r="AF22" s="62"/>
      <c r="AG22" s="60">
        <v>120</v>
      </c>
      <c r="AH22" s="63">
        <v>24000</v>
      </c>
      <c r="AI22" s="62"/>
      <c r="AJ22" s="60">
        <v>120</v>
      </c>
      <c r="AK22" s="63">
        <v>24000</v>
      </c>
      <c r="AL22" s="64"/>
      <c r="AM22" s="60">
        <v>120</v>
      </c>
      <c r="AN22" s="61">
        <v>24000</v>
      </c>
      <c r="AO22" s="65">
        <f t="shared" si="0"/>
        <v>0</v>
      </c>
      <c r="AP22" s="66">
        <f t="shared" si="0"/>
        <v>1440</v>
      </c>
      <c r="AQ22" s="67">
        <f t="shared" si="0"/>
        <v>288000</v>
      </c>
      <c r="AR22" s="32">
        <f t="shared" si="1"/>
        <v>12</v>
      </c>
    </row>
    <row r="23" spans="2:44" ht="18" customHeight="1" x14ac:dyDescent="0.15">
      <c r="B23" s="40">
        <f t="shared" si="2"/>
        <v>10</v>
      </c>
      <c r="C23" s="45" t="s">
        <v>29</v>
      </c>
      <c r="D23" s="46" t="s">
        <v>8</v>
      </c>
      <c r="E23" s="59"/>
      <c r="F23" s="60">
        <v>100</v>
      </c>
      <c r="G23" s="61">
        <v>20000</v>
      </c>
      <c r="H23" s="62"/>
      <c r="I23" s="60">
        <v>100</v>
      </c>
      <c r="J23" s="63">
        <v>20000</v>
      </c>
      <c r="K23" s="62"/>
      <c r="L23" s="60">
        <v>100</v>
      </c>
      <c r="M23" s="63">
        <v>20000</v>
      </c>
      <c r="N23" s="62"/>
      <c r="O23" s="60">
        <v>100</v>
      </c>
      <c r="P23" s="63">
        <v>20000</v>
      </c>
      <c r="Q23" s="62"/>
      <c r="R23" s="60">
        <v>100</v>
      </c>
      <c r="S23" s="63">
        <v>20000</v>
      </c>
      <c r="T23" s="62"/>
      <c r="U23" s="60">
        <v>100</v>
      </c>
      <c r="V23" s="63">
        <v>20000</v>
      </c>
      <c r="W23" s="62"/>
      <c r="X23" s="60">
        <v>30</v>
      </c>
      <c r="Y23" s="63">
        <v>6000</v>
      </c>
      <c r="Z23" s="62"/>
      <c r="AA23" s="60"/>
      <c r="AB23" s="63"/>
      <c r="AC23" s="62"/>
      <c r="AD23" s="60"/>
      <c r="AE23" s="63"/>
      <c r="AF23" s="62"/>
      <c r="AG23" s="60">
        <v>10</v>
      </c>
      <c r="AH23" s="63">
        <v>3000</v>
      </c>
      <c r="AI23" s="62"/>
      <c r="AJ23" s="60">
        <v>100</v>
      </c>
      <c r="AK23" s="63">
        <v>20000</v>
      </c>
      <c r="AL23" s="64"/>
      <c r="AM23" s="60">
        <v>100</v>
      </c>
      <c r="AN23" s="61">
        <v>20000</v>
      </c>
      <c r="AO23" s="65">
        <f t="shared" si="0"/>
        <v>0</v>
      </c>
      <c r="AP23" s="66">
        <f t="shared" si="0"/>
        <v>840</v>
      </c>
      <c r="AQ23" s="67">
        <f t="shared" si="0"/>
        <v>169000</v>
      </c>
      <c r="AR23" s="32">
        <f t="shared" si="1"/>
        <v>10</v>
      </c>
    </row>
    <row r="24" spans="2:44" ht="18" customHeight="1" x14ac:dyDescent="0.15">
      <c r="B24" s="40">
        <f t="shared" si="2"/>
        <v>11</v>
      </c>
      <c r="C24" s="45" t="s">
        <v>30</v>
      </c>
      <c r="D24" s="46" t="s">
        <v>8</v>
      </c>
      <c r="E24" s="59"/>
      <c r="F24" s="60">
        <v>120</v>
      </c>
      <c r="G24" s="61">
        <v>24000</v>
      </c>
      <c r="H24" s="62"/>
      <c r="I24" s="60">
        <v>120</v>
      </c>
      <c r="J24" s="63">
        <v>24000</v>
      </c>
      <c r="K24" s="62"/>
      <c r="L24" s="60">
        <v>120</v>
      </c>
      <c r="M24" s="63">
        <v>24000</v>
      </c>
      <c r="N24" s="62"/>
      <c r="O24" s="60">
        <v>120</v>
      </c>
      <c r="P24" s="63">
        <v>24000</v>
      </c>
      <c r="Q24" s="62"/>
      <c r="R24" s="60">
        <v>120</v>
      </c>
      <c r="S24" s="63">
        <v>24000</v>
      </c>
      <c r="T24" s="62"/>
      <c r="U24" s="60">
        <v>120</v>
      </c>
      <c r="V24" s="63">
        <v>24000</v>
      </c>
      <c r="W24" s="62"/>
      <c r="X24" s="60">
        <v>120</v>
      </c>
      <c r="Y24" s="63">
        <v>24000</v>
      </c>
      <c r="Z24" s="62"/>
      <c r="AA24" s="60">
        <v>120</v>
      </c>
      <c r="AB24" s="63">
        <v>24000</v>
      </c>
      <c r="AC24" s="62"/>
      <c r="AD24" s="60">
        <v>120</v>
      </c>
      <c r="AE24" s="63">
        <v>24000</v>
      </c>
      <c r="AF24" s="62"/>
      <c r="AG24" s="60">
        <v>120</v>
      </c>
      <c r="AH24" s="63">
        <v>24000</v>
      </c>
      <c r="AI24" s="62"/>
      <c r="AJ24" s="60">
        <v>120</v>
      </c>
      <c r="AK24" s="63">
        <v>24000</v>
      </c>
      <c r="AL24" s="64"/>
      <c r="AM24" s="60">
        <v>120</v>
      </c>
      <c r="AN24" s="61">
        <v>24000</v>
      </c>
      <c r="AO24" s="65">
        <f t="shared" si="0"/>
        <v>0</v>
      </c>
      <c r="AP24" s="66">
        <f t="shared" si="0"/>
        <v>1440</v>
      </c>
      <c r="AQ24" s="67">
        <f t="shared" si="0"/>
        <v>288000</v>
      </c>
      <c r="AR24" s="32">
        <f t="shared" si="1"/>
        <v>12</v>
      </c>
    </row>
    <row r="25" spans="2:44" ht="18" customHeight="1" x14ac:dyDescent="0.15">
      <c r="B25" s="40">
        <f t="shared" si="2"/>
        <v>12</v>
      </c>
      <c r="C25" s="45" t="s">
        <v>31</v>
      </c>
      <c r="D25" s="46" t="s">
        <v>8</v>
      </c>
      <c r="E25" s="59"/>
      <c r="F25" s="60">
        <v>120</v>
      </c>
      <c r="G25" s="61">
        <v>24000</v>
      </c>
      <c r="H25" s="62"/>
      <c r="I25" s="60">
        <v>120</v>
      </c>
      <c r="J25" s="63">
        <v>24000</v>
      </c>
      <c r="K25" s="62"/>
      <c r="L25" s="60">
        <v>120</v>
      </c>
      <c r="M25" s="63">
        <v>24000</v>
      </c>
      <c r="N25" s="62"/>
      <c r="O25" s="60">
        <v>120</v>
      </c>
      <c r="P25" s="63">
        <v>24000</v>
      </c>
      <c r="Q25" s="62"/>
      <c r="R25" s="60">
        <v>120</v>
      </c>
      <c r="S25" s="63">
        <v>24000</v>
      </c>
      <c r="T25" s="62"/>
      <c r="U25" s="60">
        <v>120</v>
      </c>
      <c r="V25" s="63">
        <v>24000</v>
      </c>
      <c r="W25" s="62"/>
      <c r="X25" s="60">
        <v>120</v>
      </c>
      <c r="Y25" s="63">
        <v>24000</v>
      </c>
      <c r="Z25" s="62"/>
      <c r="AA25" s="60">
        <v>120</v>
      </c>
      <c r="AB25" s="63">
        <v>24000</v>
      </c>
      <c r="AC25" s="62"/>
      <c r="AD25" s="60">
        <v>120</v>
      </c>
      <c r="AE25" s="63">
        <v>24000</v>
      </c>
      <c r="AF25" s="62"/>
      <c r="AG25" s="60">
        <v>120</v>
      </c>
      <c r="AH25" s="63">
        <v>24000</v>
      </c>
      <c r="AI25" s="62"/>
      <c r="AJ25" s="60">
        <v>120</v>
      </c>
      <c r="AK25" s="63">
        <v>24000</v>
      </c>
      <c r="AL25" s="64"/>
      <c r="AM25" s="60">
        <v>120</v>
      </c>
      <c r="AN25" s="61">
        <v>24000</v>
      </c>
      <c r="AO25" s="65">
        <f t="shared" si="0"/>
        <v>0</v>
      </c>
      <c r="AP25" s="66">
        <f t="shared" si="0"/>
        <v>1440</v>
      </c>
      <c r="AQ25" s="67">
        <f t="shared" si="0"/>
        <v>288000</v>
      </c>
      <c r="AR25" s="32">
        <f t="shared" si="1"/>
        <v>12</v>
      </c>
    </row>
    <row r="26" spans="2:44" ht="18" customHeight="1" x14ac:dyDescent="0.15">
      <c r="B26" s="40">
        <f t="shared" si="2"/>
        <v>13</v>
      </c>
      <c r="C26" s="45" t="s">
        <v>39</v>
      </c>
      <c r="D26" s="46" t="s">
        <v>8</v>
      </c>
      <c r="E26" s="59"/>
      <c r="F26" s="60">
        <v>120</v>
      </c>
      <c r="G26" s="61">
        <v>24000</v>
      </c>
      <c r="H26" s="62"/>
      <c r="I26" s="60">
        <v>120</v>
      </c>
      <c r="J26" s="63">
        <v>24000</v>
      </c>
      <c r="K26" s="62"/>
      <c r="L26" s="60">
        <v>120</v>
      </c>
      <c r="M26" s="63">
        <v>24000</v>
      </c>
      <c r="N26" s="62"/>
      <c r="O26" s="60">
        <v>120</v>
      </c>
      <c r="P26" s="63">
        <v>24000</v>
      </c>
      <c r="Q26" s="62"/>
      <c r="R26" s="60">
        <v>120</v>
      </c>
      <c r="S26" s="63">
        <v>24000</v>
      </c>
      <c r="T26" s="62"/>
      <c r="U26" s="60">
        <v>120</v>
      </c>
      <c r="V26" s="63">
        <v>24000</v>
      </c>
      <c r="W26" s="62"/>
      <c r="X26" s="60">
        <v>120</v>
      </c>
      <c r="Y26" s="63">
        <v>24000</v>
      </c>
      <c r="Z26" s="62"/>
      <c r="AA26" s="60">
        <v>120</v>
      </c>
      <c r="AB26" s="63">
        <v>24000</v>
      </c>
      <c r="AC26" s="62"/>
      <c r="AD26" s="60">
        <v>120</v>
      </c>
      <c r="AE26" s="63">
        <v>24000</v>
      </c>
      <c r="AF26" s="62"/>
      <c r="AG26" s="60">
        <v>120</v>
      </c>
      <c r="AH26" s="63">
        <v>24000</v>
      </c>
      <c r="AI26" s="62"/>
      <c r="AJ26" s="60">
        <v>120</v>
      </c>
      <c r="AK26" s="63">
        <v>24000</v>
      </c>
      <c r="AL26" s="64"/>
      <c r="AM26" s="60">
        <v>120</v>
      </c>
      <c r="AN26" s="61">
        <v>24000</v>
      </c>
      <c r="AO26" s="65">
        <f t="shared" si="0"/>
        <v>0</v>
      </c>
      <c r="AP26" s="66">
        <f t="shared" si="0"/>
        <v>1440</v>
      </c>
      <c r="AQ26" s="67">
        <f t="shared" si="0"/>
        <v>288000</v>
      </c>
      <c r="AR26" s="32">
        <f t="shared" si="1"/>
        <v>12</v>
      </c>
    </row>
    <row r="27" spans="2:44" ht="18" customHeight="1" x14ac:dyDescent="0.15">
      <c r="B27" s="40">
        <f t="shared" si="2"/>
        <v>14</v>
      </c>
      <c r="C27" s="45" t="s">
        <v>32</v>
      </c>
      <c r="D27" s="46" t="s">
        <v>8</v>
      </c>
      <c r="E27" s="59"/>
      <c r="F27" s="68">
        <v>120</v>
      </c>
      <c r="G27" s="61">
        <v>24000</v>
      </c>
      <c r="H27" s="62"/>
      <c r="I27" s="68">
        <v>120</v>
      </c>
      <c r="J27" s="63">
        <v>24000</v>
      </c>
      <c r="K27" s="62"/>
      <c r="L27" s="68">
        <v>120</v>
      </c>
      <c r="M27" s="63">
        <v>24000</v>
      </c>
      <c r="N27" s="62"/>
      <c r="O27" s="68">
        <v>120</v>
      </c>
      <c r="P27" s="63">
        <v>24000</v>
      </c>
      <c r="Q27" s="62"/>
      <c r="R27" s="68">
        <v>120</v>
      </c>
      <c r="S27" s="63">
        <v>24000</v>
      </c>
      <c r="T27" s="62"/>
      <c r="U27" s="68">
        <v>120</v>
      </c>
      <c r="V27" s="63">
        <v>24000</v>
      </c>
      <c r="W27" s="62"/>
      <c r="X27" s="68">
        <v>120</v>
      </c>
      <c r="Y27" s="63">
        <v>24000</v>
      </c>
      <c r="Z27" s="62"/>
      <c r="AA27" s="68">
        <v>120</v>
      </c>
      <c r="AB27" s="63">
        <v>24000</v>
      </c>
      <c r="AC27" s="62"/>
      <c r="AD27" s="68">
        <v>120</v>
      </c>
      <c r="AE27" s="63">
        <v>24000</v>
      </c>
      <c r="AF27" s="62"/>
      <c r="AG27" s="68">
        <v>120</v>
      </c>
      <c r="AH27" s="63">
        <v>24000</v>
      </c>
      <c r="AI27" s="62"/>
      <c r="AJ27" s="68">
        <v>120</v>
      </c>
      <c r="AK27" s="63">
        <v>24000</v>
      </c>
      <c r="AL27" s="64"/>
      <c r="AM27" s="68">
        <v>120</v>
      </c>
      <c r="AN27" s="61">
        <v>24000</v>
      </c>
      <c r="AO27" s="65">
        <f t="shared" si="0"/>
        <v>0</v>
      </c>
      <c r="AP27" s="66">
        <f t="shared" si="0"/>
        <v>1440</v>
      </c>
      <c r="AQ27" s="67">
        <f t="shared" si="0"/>
        <v>288000</v>
      </c>
      <c r="AR27" s="32">
        <f t="shared" si="1"/>
        <v>12</v>
      </c>
    </row>
    <row r="28" spans="2:44" ht="18" customHeight="1" x14ac:dyDescent="0.15">
      <c r="B28" s="40">
        <f t="shared" si="2"/>
        <v>15</v>
      </c>
      <c r="C28" s="45" t="s">
        <v>33</v>
      </c>
      <c r="D28" s="46" t="s">
        <v>40</v>
      </c>
      <c r="E28" s="59">
        <v>22</v>
      </c>
      <c r="F28" s="69">
        <v>132</v>
      </c>
      <c r="G28" s="61">
        <v>26400</v>
      </c>
      <c r="H28" s="62">
        <v>23</v>
      </c>
      <c r="I28" s="69">
        <v>138</v>
      </c>
      <c r="J28" s="63">
        <v>27600</v>
      </c>
      <c r="K28" s="62">
        <v>22</v>
      </c>
      <c r="L28" s="69">
        <v>132</v>
      </c>
      <c r="M28" s="63">
        <v>26400</v>
      </c>
      <c r="N28" s="62">
        <v>23</v>
      </c>
      <c r="O28" s="69">
        <v>138</v>
      </c>
      <c r="P28" s="63">
        <v>27600</v>
      </c>
      <c r="Q28" s="62">
        <v>19</v>
      </c>
      <c r="R28" s="69">
        <v>114</v>
      </c>
      <c r="S28" s="63">
        <v>22800</v>
      </c>
      <c r="T28" s="62">
        <v>22</v>
      </c>
      <c r="U28" s="69">
        <v>132</v>
      </c>
      <c r="V28" s="63">
        <v>26400</v>
      </c>
      <c r="W28" s="62">
        <v>23</v>
      </c>
      <c r="X28" s="69">
        <v>138</v>
      </c>
      <c r="Y28" s="63">
        <v>27600</v>
      </c>
      <c r="Z28" s="62">
        <v>22</v>
      </c>
      <c r="AA28" s="69">
        <v>132</v>
      </c>
      <c r="AB28" s="63">
        <v>26400</v>
      </c>
      <c r="AC28" s="62">
        <v>16</v>
      </c>
      <c r="AD28" s="69">
        <v>96</v>
      </c>
      <c r="AE28" s="63">
        <v>19200</v>
      </c>
      <c r="AF28" s="62">
        <v>16</v>
      </c>
      <c r="AG28" s="69">
        <v>96</v>
      </c>
      <c r="AH28" s="63">
        <v>19200</v>
      </c>
      <c r="AI28" s="62">
        <v>20</v>
      </c>
      <c r="AJ28" s="69">
        <v>120</v>
      </c>
      <c r="AK28" s="63">
        <v>24000</v>
      </c>
      <c r="AL28" s="64">
        <v>23</v>
      </c>
      <c r="AM28" s="69">
        <v>138</v>
      </c>
      <c r="AN28" s="61">
        <v>27600</v>
      </c>
      <c r="AO28" s="65">
        <f t="shared" si="0"/>
        <v>251</v>
      </c>
      <c r="AP28" s="66">
        <f t="shared" si="0"/>
        <v>1506</v>
      </c>
      <c r="AQ28" s="67">
        <f t="shared" si="0"/>
        <v>301200</v>
      </c>
      <c r="AR28" s="32">
        <f t="shared" si="1"/>
        <v>12</v>
      </c>
    </row>
    <row r="29" spans="2:44" ht="18" customHeight="1" x14ac:dyDescent="0.15">
      <c r="B29" s="40">
        <f t="shared" si="2"/>
        <v>16</v>
      </c>
      <c r="C29" s="45" t="s">
        <v>34</v>
      </c>
      <c r="D29" s="46" t="s">
        <v>9</v>
      </c>
      <c r="E29" s="59">
        <v>22</v>
      </c>
      <c r="F29" s="69">
        <v>132</v>
      </c>
      <c r="G29" s="61">
        <v>26400</v>
      </c>
      <c r="H29" s="62">
        <v>23</v>
      </c>
      <c r="I29" s="69">
        <v>138</v>
      </c>
      <c r="J29" s="63">
        <v>27600</v>
      </c>
      <c r="K29" s="62">
        <v>22</v>
      </c>
      <c r="L29" s="69">
        <v>132</v>
      </c>
      <c r="M29" s="63">
        <v>26400</v>
      </c>
      <c r="N29" s="62">
        <v>23</v>
      </c>
      <c r="O29" s="69">
        <v>138</v>
      </c>
      <c r="P29" s="63">
        <v>27600</v>
      </c>
      <c r="Q29" s="62">
        <v>15</v>
      </c>
      <c r="R29" s="69">
        <v>90</v>
      </c>
      <c r="S29" s="63">
        <v>18000</v>
      </c>
      <c r="T29" s="62">
        <v>22</v>
      </c>
      <c r="U29" s="69">
        <v>132</v>
      </c>
      <c r="V29" s="63">
        <v>26400</v>
      </c>
      <c r="W29" s="62">
        <v>23</v>
      </c>
      <c r="X29" s="69">
        <v>138</v>
      </c>
      <c r="Y29" s="63">
        <v>27600</v>
      </c>
      <c r="Z29" s="62">
        <v>22</v>
      </c>
      <c r="AA29" s="69">
        <v>132</v>
      </c>
      <c r="AB29" s="63">
        <v>26400</v>
      </c>
      <c r="AC29" s="62">
        <v>17</v>
      </c>
      <c r="AD29" s="69">
        <v>102</v>
      </c>
      <c r="AE29" s="63">
        <v>20400</v>
      </c>
      <c r="AF29" s="62">
        <v>17</v>
      </c>
      <c r="AG29" s="69">
        <v>102</v>
      </c>
      <c r="AH29" s="63">
        <v>20400</v>
      </c>
      <c r="AI29" s="62">
        <v>20</v>
      </c>
      <c r="AJ29" s="69">
        <v>120</v>
      </c>
      <c r="AK29" s="63">
        <v>24000</v>
      </c>
      <c r="AL29" s="64">
        <v>23</v>
      </c>
      <c r="AM29" s="69">
        <v>138</v>
      </c>
      <c r="AN29" s="61">
        <v>27600</v>
      </c>
      <c r="AO29" s="65">
        <f t="shared" si="0"/>
        <v>249</v>
      </c>
      <c r="AP29" s="66">
        <f t="shared" si="0"/>
        <v>1494</v>
      </c>
      <c r="AQ29" s="67">
        <f t="shared" si="0"/>
        <v>298800</v>
      </c>
      <c r="AR29" s="32">
        <f t="shared" si="1"/>
        <v>12</v>
      </c>
    </row>
    <row r="30" spans="2:44" ht="18" customHeight="1" x14ac:dyDescent="0.15">
      <c r="B30" s="40">
        <f t="shared" si="2"/>
        <v>17</v>
      </c>
      <c r="C30" s="45" t="s">
        <v>35</v>
      </c>
      <c r="D30" s="46" t="s">
        <v>10</v>
      </c>
      <c r="E30" s="59"/>
      <c r="F30" s="69">
        <v>140</v>
      </c>
      <c r="G30" s="61">
        <v>32000</v>
      </c>
      <c r="H30" s="62"/>
      <c r="I30" s="69">
        <v>140</v>
      </c>
      <c r="J30" s="63">
        <v>28000</v>
      </c>
      <c r="K30" s="62"/>
      <c r="L30" s="69">
        <v>140</v>
      </c>
      <c r="M30" s="63">
        <v>28000</v>
      </c>
      <c r="N30" s="62"/>
      <c r="O30" s="69">
        <v>130</v>
      </c>
      <c r="P30" s="63">
        <v>28000</v>
      </c>
      <c r="Q30" s="62"/>
      <c r="R30" s="69">
        <v>140</v>
      </c>
      <c r="S30" s="63">
        <v>28000</v>
      </c>
      <c r="T30" s="62"/>
      <c r="U30" s="69">
        <v>120</v>
      </c>
      <c r="V30" s="63">
        <v>28000</v>
      </c>
      <c r="W30" s="62"/>
      <c r="X30" s="69">
        <v>140</v>
      </c>
      <c r="Y30" s="63">
        <v>28000</v>
      </c>
      <c r="Z30" s="62"/>
      <c r="AA30" s="69">
        <v>140</v>
      </c>
      <c r="AB30" s="63">
        <v>28000</v>
      </c>
      <c r="AC30" s="62"/>
      <c r="AD30" s="69">
        <v>140</v>
      </c>
      <c r="AE30" s="63">
        <v>28000</v>
      </c>
      <c r="AF30" s="62"/>
      <c r="AG30" s="69">
        <v>140</v>
      </c>
      <c r="AH30" s="63">
        <v>28000</v>
      </c>
      <c r="AI30" s="62"/>
      <c r="AJ30" s="69">
        <v>140</v>
      </c>
      <c r="AK30" s="63">
        <v>28000</v>
      </c>
      <c r="AL30" s="64"/>
      <c r="AM30" s="69">
        <v>140</v>
      </c>
      <c r="AN30" s="61">
        <v>28000</v>
      </c>
      <c r="AO30" s="65">
        <f t="shared" si="0"/>
        <v>0</v>
      </c>
      <c r="AP30" s="66">
        <f t="shared" si="0"/>
        <v>1650</v>
      </c>
      <c r="AQ30" s="67">
        <f t="shared" si="0"/>
        <v>340000</v>
      </c>
      <c r="AR30" s="32">
        <f t="shared" si="1"/>
        <v>12</v>
      </c>
    </row>
    <row r="31" spans="2:44" ht="18" customHeight="1" x14ac:dyDescent="0.15">
      <c r="B31" s="40">
        <f t="shared" si="2"/>
        <v>18</v>
      </c>
      <c r="C31" s="45" t="s">
        <v>36</v>
      </c>
      <c r="D31" s="46" t="s">
        <v>10</v>
      </c>
      <c r="E31" s="59"/>
      <c r="F31" s="69">
        <v>140</v>
      </c>
      <c r="G31" s="61">
        <v>32000</v>
      </c>
      <c r="H31" s="62"/>
      <c r="I31" s="69">
        <v>140</v>
      </c>
      <c r="J31" s="63">
        <v>28000</v>
      </c>
      <c r="K31" s="62"/>
      <c r="L31" s="69">
        <v>140</v>
      </c>
      <c r="M31" s="63">
        <v>28000</v>
      </c>
      <c r="N31" s="62"/>
      <c r="O31" s="69">
        <v>140</v>
      </c>
      <c r="P31" s="63">
        <v>28000</v>
      </c>
      <c r="Q31" s="62"/>
      <c r="R31" s="69">
        <v>127</v>
      </c>
      <c r="S31" s="63">
        <v>28000</v>
      </c>
      <c r="T31" s="62"/>
      <c r="U31" s="69">
        <v>140</v>
      </c>
      <c r="V31" s="63">
        <v>28000</v>
      </c>
      <c r="W31" s="62"/>
      <c r="X31" s="69">
        <v>140</v>
      </c>
      <c r="Y31" s="63">
        <v>28000</v>
      </c>
      <c r="Z31" s="62"/>
      <c r="AA31" s="69">
        <v>132</v>
      </c>
      <c r="AB31" s="63">
        <v>28000</v>
      </c>
      <c r="AC31" s="62"/>
      <c r="AD31" s="69">
        <v>140</v>
      </c>
      <c r="AE31" s="63">
        <v>28000</v>
      </c>
      <c r="AF31" s="62"/>
      <c r="AG31" s="69">
        <v>120</v>
      </c>
      <c r="AH31" s="63">
        <v>28000</v>
      </c>
      <c r="AI31" s="62"/>
      <c r="AJ31" s="69">
        <v>140</v>
      </c>
      <c r="AK31" s="63">
        <v>28000</v>
      </c>
      <c r="AL31" s="64"/>
      <c r="AM31" s="69">
        <v>140</v>
      </c>
      <c r="AN31" s="61">
        <v>28000</v>
      </c>
      <c r="AO31" s="65">
        <f t="shared" si="0"/>
        <v>0</v>
      </c>
      <c r="AP31" s="66">
        <f t="shared" si="0"/>
        <v>1639</v>
      </c>
      <c r="AQ31" s="67">
        <f t="shared" si="0"/>
        <v>340000</v>
      </c>
      <c r="AR31" s="32">
        <f t="shared" si="1"/>
        <v>12</v>
      </c>
    </row>
    <row r="32" spans="2:44" ht="18" customHeight="1" x14ac:dyDescent="0.15">
      <c r="B32" s="40">
        <f t="shared" si="2"/>
        <v>19</v>
      </c>
      <c r="C32" s="45" t="s">
        <v>37</v>
      </c>
      <c r="D32" s="46" t="s">
        <v>10</v>
      </c>
      <c r="E32" s="59"/>
      <c r="F32" s="69">
        <v>132</v>
      </c>
      <c r="G32" s="61">
        <v>32000</v>
      </c>
      <c r="H32" s="62"/>
      <c r="I32" s="69">
        <v>140</v>
      </c>
      <c r="J32" s="63">
        <v>28000</v>
      </c>
      <c r="K32" s="62"/>
      <c r="L32" s="69">
        <v>140</v>
      </c>
      <c r="M32" s="63">
        <v>28000</v>
      </c>
      <c r="N32" s="62"/>
      <c r="O32" s="69">
        <v>140</v>
      </c>
      <c r="P32" s="63">
        <v>28000</v>
      </c>
      <c r="Q32" s="62"/>
      <c r="R32" s="69">
        <v>140</v>
      </c>
      <c r="S32" s="63">
        <v>28000</v>
      </c>
      <c r="T32" s="62"/>
      <c r="U32" s="69">
        <v>90</v>
      </c>
      <c r="V32" s="63">
        <v>28000</v>
      </c>
      <c r="W32" s="62"/>
      <c r="X32" s="69"/>
      <c r="Y32" s="63"/>
      <c r="Z32" s="62"/>
      <c r="AA32" s="69"/>
      <c r="AB32" s="63"/>
      <c r="AC32" s="62"/>
      <c r="AD32" s="69">
        <v>140</v>
      </c>
      <c r="AE32" s="63">
        <v>28000</v>
      </c>
      <c r="AF32" s="62"/>
      <c r="AG32" s="69">
        <v>140</v>
      </c>
      <c r="AH32" s="63">
        <v>28000</v>
      </c>
      <c r="AI32" s="62"/>
      <c r="AJ32" s="69">
        <v>140</v>
      </c>
      <c r="AK32" s="63">
        <v>28000</v>
      </c>
      <c r="AL32" s="64"/>
      <c r="AM32" s="69">
        <v>132</v>
      </c>
      <c r="AN32" s="61">
        <v>28000</v>
      </c>
      <c r="AO32" s="65">
        <f t="shared" si="0"/>
        <v>0</v>
      </c>
      <c r="AP32" s="66">
        <f t="shared" si="0"/>
        <v>1334</v>
      </c>
      <c r="AQ32" s="67">
        <f t="shared" si="0"/>
        <v>284000</v>
      </c>
      <c r="AR32" s="32">
        <f t="shared" si="1"/>
        <v>10</v>
      </c>
    </row>
    <row r="33" spans="1:44" ht="18" customHeight="1" x14ac:dyDescent="0.15">
      <c r="B33" s="40">
        <f t="shared" si="2"/>
        <v>20</v>
      </c>
      <c r="C33" s="45" t="s">
        <v>38</v>
      </c>
      <c r="D33" s="46" t="s">
        <v>10</v>
      </c>
      <c r="E33" s="59"/>
      <c r="F33" s="69"/>
      <c r="G33" s="61"/>
      <c r="H33" s="62"/>
      <c r="I33" s="69"/>
      <c r="J33" s="63"/>
      <c r="K33" s="62"/>
      <c r="L33" s="69"/>
      <c r="M33" s="63"/>
      <c r="N33" s="62"/>
      <c r="O33" s="69">
        <v>140</v>
      </c>
      <c r="P33" s="63">
        <v>28000</v>
      </c>
      <c r="Q33" s="62"/>
      <c r="R33" s="69">
        <v>140</v>
      </c>
      <c r="S33" s="63">
        <v>28000</v>
      </c>
      <c r="T33" s="62"/>
      <c r="U33" s="69">
        <v>140</v>
      </c>
      <c r="V33" s="63">
        <v>28000</v>
      </c>
      <c r="W33" s="62"/>
      <c r="X33" s="69">
        <v>140</v>
      </c>
      <c r="Y33" s="63">
        <v>28000</v>
      </c>
      <c r="Z33" s="62"/>
      <c r="AA33" s="69">
        <v>140</v>
      </c>
      <c r="AB33" s="63">
        <v>28000</v>
      </c>
      <c r="AC33" s="62"/>
      <c r="AD33" s="69">
        <v>140</v>
      </c>
      <c r="AE33" s="63">
        <v>28000</v>
      </c>
      <c r="AF33" s="62"/>
      <c r="AG33" s="69">
        <v>140</v>
      </c>
      <c r="AH33" s="63">
        <v>28000</v>
      </c>
      <c r="AI33" s="62"/>
      <c r="AJ33" s="69">
        <v>140</v>
      </c>
      <c r="AK33" s="63">
        <v>28000</v>
      </c>
      <c r="AL33" s="64"/>
      <c r="AM33" s="69">
        <v>140</v>
      </c>
      <c r="AN33" s="61">
        <v>28000</v>
      </c>
      <c r="AO33" s="65">
        <f t="shared" si="0"/>
        <v>0</v>
      </c>
      <c r="AP33" s="66">
        <f t="shared" si="0"/>
        <v>1260</v>
      </c>
      <c r="AQ33" s="67">
        <f t="shared" si="0"/>
        <v>252000</v>
      </c>
      <c r="AR33" s="32">
        <f t="shared" si="1"/>
        <v>9</v>
      </c>
    </row>
    <row r="34" spans="1:44" ht="18" customHeight="1" x14ac:dyDescent="0.15">
      <c r="B34" s="40">
        <f t="shared" si="2"/>
        <v>21</v>
      </c>
      <c r="C34" s="45"/>
      <c r="D34" s="46"/>
      <c r="E34" s="59"/>
      <c r="F34" s="69"/>
      <c r="G34" s="61"/>
      <c r="H34" s="62"/>
      <c r="I34" s="69"/>
      <c r="J34" s="63"/>
      <c r="K34" s="62"/>
      <c r="L34" s="69"/>
      <c r="M34" s="63"/>
      <c r="N34" s="62"/>
      <c r="O34" s="69"/>
      <c r="P34" s="63"/>
      <c r="Q34" s="62"/>
      <c r="R34" s="69"/>
      <c r="S34" s="63"/>
      <c r="T34" s="62"/>
      <c r="U34" s="69"/>
      <c r="V34" s="63"/>
      <c r="W34" s="62"/>
      <c r="X34" s="69"/>
      <c r="Y34" s="63"/>
      <c r="Z34" s="62"/>
      <c r="AA34" s="69"/>
      <c r="AB34" s="63"/>
      <c r="AC34" s="62"/>
      <c r="AD34" s="69"/>
      <c r="AE34" s="63"/>
      <c r="AF34" s="62"/>
      <c r="AG34" s="69"/>
      <c r="AH34" s="63"/>
      <c r="AI34" s="62"/>
      <c r="AJ34" s="69"/>
      <c r="AK34" s="63"/>
      <c r="AL34" s="62"/>
      <c r="AM34" s="69"/>
      <c r="AN34" s="63"/>
      <c r="AO34" s="65">
        <f t="shared" si="0"/>
        <v>0</v>
      </c>
      <c r="AP34" s="66">
        <f t="shared" si="0"/>
        <v>0</v>
      </c>
      <c r="AQ34" s="67">
        <f t="shared" si="0"/>
        <v>0</v>
      </c>
      <c r="AR34" s="32">
        <f t="shared" si="1"/>
        <v>0</v>
      </c>
    </row>
    <row r="35" spans="1:44" ht="18" customHeight="1" x14ac:dyDescent="0.15">
      <c r="B35" s="40">
        <f t="shared" si="2"/>
        <v>22</v>
      </c>
      <c r="C35" s="45"/>
      <c r="D35" s="46"/>
      <c r="E35" s="59"/>
      <c r="F35" s="69"/>
      <c r="G35" s="61"/>
      <c r="H35" s="62"/>
      <c r="I35" s="69"/>
      <c r="J35" s="63"/>
      <c r="K35" s="62"/>
      <c r="L35" s="69"/>
      <c r="M35" s="63"/>
      <c r="N35" s="62"/>
      <c r="O35" s="69"/>
      <c r="P35" s="63"/>
      <c r="Q35" s="62"/>
      <c r="R35" s="69"/>
      <c r="S35" s="63"/>
      <c r="T35" s="62"/>
      <c r="U35" s="69"/>
      <c r="V35" s="63"/>
      <c r="W35" s="62"/>
      <c r="X35" s="69"/>
      <c r="Y35" s="63"/>
      <c r="Z35" s="62"/>
      <c r="AA35" s="69"/>
      <c r="AB35" s="63"/>
      <c r="AC35" s="62"/>
      <c r="AD35" s="69"/>
      <c r="AE35" s="63"/>
      <c r="AF35" s="62"/>
      <c r="AG35" s="69"/>
      <c r="AH35" s="63"/>
      <c r="AI35" s="62"/>
      <c r="AJ35" s="69"/>
      <c r="AK35" s="63"/>
      <c r="AL35" s="62"/>
      <c r="AM35" s="69"/>
      <c r="AN35" s="63"/>
      <c r="AO35" s="65">
        <f t="shared" si="0"/>
        <v>0</v>
      </c>
      <c r="AP35" s="66">
        <f t="shared" si="0"/>
        <v>0</v>
      </c>
      <c r="AQ35" s="67">
        <f t="shared" si="0"/>
        <v>0</v>
      </c>
      <c r="AR35" s="32">
        <f t="shared" si="1"/>
        <v>0</v>
      </c>
    </row>
    <row r="36" spans="1:44" ht="18" customHeight="1" x14ac:dyDescent="0.15">
      <c r="B36" s="40">
        <f t="shared" si="2"/>
        <v>23</v>
      </c>
      <c r="C36" s="45"/>
      <c r="D36" s="46"/>
      <c r="E36" s="59"/>
      <c r="F36" s="69"/>
      <c r="G36" s="61"/>
      <c r="H36" s="62"/>
      <c r="I36" s="69"/>
      <c r="J36" s="63"/>
      <c r="K36" s="62"/>
      <c r="L36" s="69"/>
      <c r="M36" s="63"/>
      <c r="N36" s="62"/>
      <c r="O36" s="69"/>
      <c r="P36" s="63"/>
      <c r="Q36" s="62"/>
      <c r="R36" s="69"/>
      <c r="S36" s="63"/>
      <c r="T36" s="62"/>
      <c r="U36" s="69"/>
      <c r="V36" s="63"/>
      <c r="W36" s="62"/>
      <c r="X36" s="69"/>
      <c r="Y36" s="63"/>
      <c r="Z36" s="62"/>
      <c r="AA36" s="69"/>
      <c r="AB36" s="63"/>
      <c r="AC36" s="62"/>
      <c r="AD36" s="69"/>
      <c r="AE36" s="63"/>
      <c r="AF36" s="62"/>
      <c r="AG36" s="69"/>
      <c r="AH36" s="63"/>
      <c r="AI36" s="62"/>
      <c r="AJ36" s="69"/>
      <c r="AK36" s="63"/>
      <c r="AL36" s="62"/>
      <c r="AM36" s="69"/>
      <c r="AN36" s="63"/>
      <c r="AO36" s="65">
        <f t="shared" si="0"/>
        <v>0</v>
      </c>
      <c r="AP36" s="66">
        <f t="shared" si="0"/>
        <v>0</v>
      </c>
      <c r="AQ36" s="67">
        <f t="shared" si="0"/>
        <v>0</v>
      </c>
      <c r="AR36" s="32">
        <f t="shared" si="1"/>
        <v>0</v>
      </c>
    </row>
    <row r="37" spans="1:44" ht="18" customHeight="1" x14ac:dyDescent="0.15">
      <c r="B37" s="40">
        <f t="shared" si="2"/>
        <v>24</v>
      </c>
      <c r="C37" s="45"/>
      <c r="D37" s="46"/>
      <c r="E37" s="59"/>
      <c r="F37" s="69"/>
      <c r="G37" s="61"/>
      <c r="H37" s="62"/>
      <c r="I37" s="69"/>
      <c r="J37" s="63"/>
      <c r="K37" s="62"/>
      <c r="L37" s="69"/>
      <c r="M37" s="63"/>
      <c r="N37" s="62"/>
      <c r="O37" s="69"/>
      <c r="P37" s="63"/>
      <c r="Q37" s="62"/>
      <c r="R37" s="69"/>
      <c r="S37" s="63"/>
      <c r="T37" s="62"/>
      <c r="U37" s="69"/>
      <c r="V37" s="63"/>
      <c r="W37" s="62"/>
      <c r="X37" s="69"/>
      <c r="Y37" s="63"/>
      <c r="Z37" s="62"/>
      <c r="AA37" s="69"/>
      <c r="AB37" s="63"/>
      <c r="AC37" s="62"/>
      <c r="AD37" s="69"/>
      <c r="AE37" s="63"/>
      <c r="AF37" s="62"/>
      <c r="AG37" s="69"/>
      <c r="AH37" s="63"/>
      <c r="AI37" s="62"/>
      <c r="AJ37" s="69"/>
      <c r="AK37" s="63"/>
      <c r="AL37" s="62"/>
      <c r="AM37" s="69"/>
      <c r="AN37" s="63"/>
      <c r="AO37" s="65">
        <f t="shared" si="0"/>
        <v>0</v>
      </c>
      <c r="AP37" s="66">
        <f t="shared" si="0"/>
        <v>0</v>
      </c>
      <c r="AQ37" s="67">
        <f t="shared" si="0"/>
        <v>0</v>
      </c>
      <c r="AR37" s="32">
        <f t="shared" si="1"/>
        <v>0</v>
      </c>
    </row>
    <row r="38" spans="1:44" ht="18" customHeight="1" thickBot="1" x14ac:dyDescent="0.2">
      <c r="B38" s="41">
        <f t="shared" si="2"/>
        <v>25</v>
      </c>
      <c r="C38" s="47"/>
      <c r="D38" s="48"/>
      <c r="E38" s="70"/>
      <c r="F38" s="71"/>
      <c r="G38" s="72"/>
      <c r="H38" s="73"/>
      <c r="I38" s="71"/>
      <c r="J38" s="74"/>
      <c r="K38" s="73"/>
      <c r="L38" s="71"/>
      <c r="M38" s="74"/>
      <c r="N38" s="73"/>
      <c r="O38" s="71"/>
      <c r="P38" s="74"/>
      <c r="Q38" s="73"/>
      <c r="R38" s="71"/>
      <c r="S38" s="74"/>
      <c r="T38" s="73"/>
      <c r="U38" s="71"/>
      <c r="V38" s="74"/>
      <c r="W38" s="73"/>
      <c r="X38" s="71"/>
      <c r="Y38" s="74"/>
      <c r="Z38" s="73"/>
      <c r="AA38" s="71"/>
      <c r="AB38" s="74"/>
      <c r="AC38" s="73"/>
      <c r="AD38" s="71"/>
      <c r="AE38" s="74"/>
      <c r="AF38" s="73"/>
      <c r="AG38" s="71"/>
      <c r="AH38" s="74"/>
      <c r="AI38" s="73"/>
      <c r="AJ38" s="71"/>
      <c r="AK38" s="74"/>
      <c r="AL38" s="73"/>
      <c r="AM38" s="71"/>
      <c r="AN38" s="74"/>
      <c r="AO38" s="75">
        <f t="shared" si="0"/>
        <v>0</v>
      </c>
      <c r="AP38" s="76">
        <f t="shared" si="0"/>
        <v>0</v>
      </c>
      <c r="AQ38" s="77">
        <f t="shared" si="0"/>
        <v>0</v>
      </c>
      <c r="AR38" s="32">
        <f t="shared" si="1"/>
        <v>0</v>
      </c>
    </row>
    <row r="39" spans="1:44" ht="23.25" customHeight="1" thickTop="1" x14ac:dyDescent="0.15">
      <c r="B39" s="222" t="s">
        <v>59</v>
      </c>
      <c r="C39" s="231"/>
      <c r="D39" s="232"/>
      <c r="E39" s="78">
        <f>SUM(E14:E38)</f>
        <v>44</v>
      </c>
      <c r="F39" s="79">
        <f>SUM(F14:F38)</f>
        <v>2296</v>
      </c>
      <c r="G39" s="80">
        <f>SUM(G14:G38)</f>
        <v>472800</v>
      </c>
      <c r="H39" s="81">
        <f>SUM(H14:H38)</f>
        <v>46</v>
      </c>
      <c r="I39" s="79">
        <f t="shared" ref="I39:AQ39" si="3">SUM(I14:I38)</f>
        <v>2316</v>
      </c>
      <c r="J39" s="82">
        <f t="shared" si="3"/>
        <v>463200</v>
      </c>
      <c r="K39" s="81">
        <f t="shared" si="3"/>
        <v>44</v>
      </c>
      <c r="L39" s="79">
        <f t="shared" si="3"/>
        <v>2304</v>
      </c>
      <c r="M39" s="82">
        <f t="shared" si="3"/>
        <v>460800</v>
      </c>
      <c r="N39" s="81">
        <f t="shared" si="3"/>
        <v>46</v>
      </c>
      <c r="O39" s="79">
        <f t="shared" si="3"/>
        <v>2446</v>
      </c>
      <c r="P39" s="82">
        <f t="shared" si="3"/>
        <v>491200</v>
      </c>
      <c r="Q39" s="81">
        <f t="shared" si="3"/>
        <v>34</v>
      </c>
      <c r="R39" s="79">
        <f t="shared" si="3"/>
        <v>2371</v>
      </c>
      <c r="S39" s="82">
        <f t="shared" si="3"/>
        <v>476800</v>
      </c>
      <c r="T39" s="81">
        <f t="shared" si="3"/>
        <v>44</v>
      </c>
      <c r="U39" s="79">
        <f t="shared" si="3"/>
        <v>2254</v>
      </c>
      <c r="V39" s="82">
        <f t="shared" si="3"/>
        <v>464800</v>
      </c>
      <c r="W39" s="81">
        <f t="shared" si="3"/>
        <v>46</v>
      </c>
      <c r="X39" s="79">
        <f t="shared" si="3"/>
        <v>2246</v>
      </c>
      <c r="Y39" s="82">
        <f t="shared" si="3"/>
        <v>449200</v>
      </c>
      <c r="Z39" s="81">
        <f t="shared" si="3"/>
        <v>44</v>
      </c>
      <c r="AA39" s="79">
        <f t="shared" si="3"/>
        <v>2196</v>
      </c>
      <c r="AB39" s="82">
        <f t="shared" si="3"/>
        <v>440800</v>
      </c>
      <c r="AC39" s="81">
        <f t="shared" si="3"/>
        <v>33</v>
      </c>
      <c r="AD39" s="79">
        <f t="shared" si="3"/>
        <v>2198</v>
      </c>
      <c r="AE39" s="82">
        <f t="shared" si="3"/>
        <v>439600</v>
      </c>
      <c r="AF39" s="81">
        <f t="shared" si="3"/>
        <v>33</v>
      </c>
      <c r="AG39" s="79">
        <f t="shared" si="3"/>
        <v>2268</v>
      </c>
      <c r="AH39" s="82">
        <f t="shared" si="3"/>
        <v>458600</v>
      </c>
      <c r="AI39" s="81">
        <f t="shared" si="3"/>
        <v>40</v>
      </c>
      <c r="AJ39" s="79">
        <f t="shared" si="3"/>
        <v>2420</v>
      </c>
      <c r="AK39" s="82">
        <f t="shared" si="3"/>
        <v>484000</v>
      </c>
      <c r="AL39" s="81">
        <f t="shared" si="3"/>
        <v>46</v>
      </c>
      <c r="AM39" s="79">
        <f t="shared" si="3"/>
        <v>2448</v>
      </c>
      <c r="AN39" s="82">
        <f t="shared" si="3"/>
        <v>491200</v>
      </c>
      <c r="AO39" s="81">
        <f t="shared" si="3"/>
        <v>500</v>
      </c>
      <c r="AP39" s="79">
        <f t="shared" si="3"/>
        <v>27763</v>
      </c>
      <c r="AQ39" s="83">
        <f t="shared" si="3"/>
        <v>5593000</v>
      </c>
    </row>
    <row r="40" spans="1:44" ht="23.25" customHeight="1" thickBot="1" x14ac:dyDescent="0.2">
      <c r="A40" s="42"/>
      <c r="B40" s="179" t="s">
        <v>60</v>
      </c>
      <c r="C40" s="180"/>
      <c r="D40" s="181"/>
      <c r="E40" s="225">
        <f>COUNTIF(G14:G38,"&gt;0")</f>
        <v>19</v>
      </c>
      <c r="F40" s="226"/>
      <c r="G40" s="227"/>
      <c r="H40" s="228">
        <f>COUNTIF(J14:J38,"&gt;0")</f>
        <v>19</v>
      </c>
      <c r="I40" s="226"/>
      <c r="J40" s="226"/>
      <c r="K40" s="168">
        <f>COUNTIF(M14:M38,"&gt;0")</f>
        <v>19</v>
      </c>
      <c r="L40" s="169"/>
      <c r="M40" s="169"/>
      <c r="N40" s="168">
        <f>COUNTIF(P14:P38,"&gt;0")</f>
        <v>20</v>
      </c>
      <c r="O40" s="169"/>
      <c r="P40" s="169"/>
      <c r="Q40" s="168">
        <f>COUNTIF(S14:S38,"&gt;0")</f>
        <v>20</v>
      </c>
      <c r="R40" s="169"/>
      <c r="S40" s="169"/>
      <c r="T40" s="168">
        <f>COUNTIF(V14:V38,"&gt;0")</f>
        <v>19</v>
      </c>
      <c r="U40" s="169"/>
      <c r="V40" s="169"/>
      <c r="W40" s="168">
        <f>COUNTIF(Y14:Y38,"&gt;0")</f>
        <v>19</v>
      </c>
      <c r="X40" s="169"/>
      <c r="Y40" s="169"/>
      <c r="Z40" s="168">
        <f>COUNTIF(AB14:AB38,"&gt;0")</f>
        <v>18</v>
      </c>
      <c r="AA40" s="169"/>
      <c r="AB40" s="169"/>
      <c r="AC40" s="168">
        <f>COUNTIF(AE14:AE38,"&gt;0")</f>
        <v>18</v>
      </c>
      <c r="AD40" s="169"/>
      <c r="AE40" s="169"/>
      <c r="AF40" s="168">
        <f>COUNTIF(AH14:AH38,"&gt;0")</f>
        <v>20</v>
      </c>
      <c r="AG40" s="169"/>
      <c r="AH40" s="169"/>
      <c r="AI40" s="168">
        <f>COUNTIF(AK14:AK38,"&gt;0")</f>
        <v>20</v>
      </c>
      <c r="AJ40" s="169"/>
      <c r="AK40" s="169"/>
      <c r="AL40" s="168">
        <f>COUNTIF(AN14:AN38,"&gt;0")</f>
        <v>20</v>
      </c>
      <c r="AM40" s="169"/>
      <c r="AN40" s="169"/>
      <c r="AO40" s="246">
        <f>SUM(E40:AN40)</f>
        <v>231</v>
      </c>
      <c r="AP40" s="247"/>
      <c r="AQ40" s="248"/>
    </row>
    <row r="41" spans="1:44" ht="16.5" customHeight="1" x14ac:dyDescent="0.15">
      <c r="B41" s="39">
        <f>B38+1</f>
        <v>26</v>
      </c>
      <c r="C41" s="43"/>
      <c r="D41" s="44"/>
      <c r="E41" s="50"/>
      <c r="F41" s="84"/>
      <c r="G41" s="52"/>
      <c r="H41" s="53"/>
      <c r="I41" s="84"/>
      <c r="J41" s="54"/>
      <c r="K41" s="53"/>
      <c r="L41" s="84"/>
      <c r="M41" s="54"/>
      <c r="N41" s="53"/>
      <c r="O41" s="84"/>
      <c r="P41" s="54"/>
      <c r="Q41" s="53"/>
      <c r="R41" s="84"/>
      <c r="S41" s="54"/>
      <c r="T41" s="53"/>
      <c r="U41" s="84"/>
      <c r="V41" s="54"/>
      <c r="W41" s="53"/>
      <c r="X41" s="84"/>
      <c r="Y41" s="54"/>
      <c r="Z41" s="53"/>
      <c r="AA41" s="84"/>
      <c r="AB41" s="54"/>
      <c r="AC41" s="53"/>
      <c r="AD41" s="84"/>
      <c r="AE41" s="54"/>
      <c r="AF41" s="53"/>
      <c r="AG41" s="84"/>
      <c r="AH41" s="54"/>
      <c r="AI41" s="53"/>
      <c r="AJ41" s="84"/>
      <c r="AK41" s="54"/>
      <c r="AL41" s="53"/>
      <c r="AM41" s="84"/>
      <c r="AN41" s="54"/>
      <c r="AO41" s="65">
        <f t="shared" ref="AO41:AQ75" si="4">SUM(E41,H41,K41,N41,Q41,T41,W41,Z41,AC41,AF41,AI41,AL41)</f>
        <v>0</v>
      </c>
      <c r="AP41" s="66">
        <f t="shared" si="4"/>
        <v>0</v>
      </c>
      <c r="AQ41" s="67">
        <f t="shared" si="4"/>
        <v>0</v>
      </c>
      <c r="AR41" s="32">
        <f t="shared" ref="AR41:AR75" si="5">COUNT(G41,J41,M41,P41,S41,V41,Y41,AB41,AE41,AH41,AK41,AN41)</f>
        <v>0</v>
      </c>
    </row>
    <row r="42" spans="1:44" ht="16.5" customHeight="1" x14ac:dyDescent="0.15">
      <c r="B42" s="40">
        <f t="shared" ref="B42:B75" si="6">B41+1</f>
        <v>27</v>
      </c>
      <c r="C42" s="45"/>
      <c r="D42" s="46"/>
      <c r="E42" s="59"/>
      <c r="F42" s="69"/>
      <c r="G42" s="61"/>
      <c r="H42" s="62"/>
      <c r="I42" s="69"/>
      <c r="J42" s="63"/>
      <c r="K42" s="62"/>
      <c r="L42" s="69"/>
      <c r="M42" s="63"/>
      <c r="N42" s="62"/>
      <c r="O42" s="69"/>
      <c r="P42" s="63"/>
      <c r="Q42" s="62"/>
      <c r="R42" s="69"/>
      <c r="S42" s="63"/>
      <c r="T42" s="62"/>
      <c r="U42" s="69"/>
      <c r="V42" s="63"/>
      <c r="W42" s="62"/>
      <c r="X42" s="69"/>
      <c r="Y42" s="63"/>
      <c r="Z42" s="62"/>
      <c r="AA42" s="69"/>
      <c r="AB42" s="63"/>
      <c r="AC42" s="62"/>
      <c r="AD42" s="69"/>
      <c r="AE42" s="63"/>
      <c r="AF42" s="62"/>
      <c r="AG42" s="69"/>
      <c r="AH42" s="63"/>
      <c r="AI42" s="62"/>
      <c r="AJ42" s="69"/>
      <c r="AK42" s="63"/>
      <c r="AL42" s="62"/>
      <c r="AM42" s="69"/>
      <c r="AN42" s="63"/>
      <c r="AO42" s="65">
        <f t="shared" si="4"/>
        <v>0</v>
      </c>
      <c r="AP42" s="66">
        <f t="shared" si="4"/>
        <v>0</v>
      </c>
      <c r="AQ42" s="67">
        <f t="shared" si="4"/>
        <v>0</v>
      </c>
      <c r="AR42" s="32">
        <f t="shared" si="5"/>
        <v>0</v>
      </c>
    </row>
    <row r="43" spans="1:44" ht="16.5" customHeight="1" x14ac:dyDescent="0.15">
      <c r="B43" s="40">
        <f t="shared" si="6"/>
        <v>28</v>
      </c>
      <c r="C43" s="45"/>
      <c r="D43" s="46"/>
      <c r="E43" s="59"/>
      <c r="F43" s="69"/>
      <c r="G43" s="61"/>
      <c r="H43" s="62"/>
      <c r="I43" s="69"/>
      <c r="J43" s="63"/>
      <c r="K43" s="62"/>
      <c r="L43" s="69"/>
      <c r="M43" s="63"/>
      <c r="N43" s="62"/>
      <c r="O43" s="69"/>
      <c r="P43" s="63"/>
      <c r="Q43" s="62"/>
      <c r="R43" s="69"/>
      <c r="S43" s="63"/>
      <c r="T43" s="62"/>
      <c r="U43" s="69"/>
      <c r="V43" s="63"/>
      <c r="W43" s="62"/>
      <c r="X43" s="69"/>
      <c r="Y43" s="63"/>
      <c r="Z43" s="62"/>
      <c r="AA43" s="69"/>
      <c r="AB43" s="63"/>
      <c r="AC43" s="62"/>
      <c r="AD43" s="69"/>
      <c r="AE43" s="63"/>
      <c r="AF43" s="62"/>
      <c r="AG43" s="69"/>
      <c r="AH43" s="63"/>
      <c r="AI43" s="62"/>
      <c r="AJ43" s="69"/>
      <c r="AK43" s="63"/>
      <c r="AL43" s="62"/>
      <c r="AM43" s="69"/>
      <c r="AN43" s="63"/>
      <c r="AO43" s="65">
        <f t="shared" si="4"/>
        <v>0</v>
      </c>
      <c r="AP43" s="66">
        <f t="shared" si="4"/>
        <v>0</v>
      </c>
      <c r="AQ43" s="67">
        <f t="shared" si="4"/>
        <v>0</v>
      </c>
      <c r="AR43" s="32">
        <f t="shared" si="5"/>
        <v>0</v>
      </c>
    </row>
    <row r="44" spans="1:44" ht="16.5" customHeight="1" x14ac:dyDescent="0.15">
      <c r="B44" s="40">
        <f t="shared" si="6"/>
        <v>29</v>
      </c>
      <c r="C44" s="45"/>
      <c r="D44" s="46"/>
      <c r="E44" s="59"/>
      <c r="F44" s="69"/>
      <c r="G44" s="61"/>
      <c r="H44" s="62"/>
      <c r="I44" s="69"/>
      <c r="J44" s="63"/>
      <c r="K44" s="62"/>
      <c r="L44" s="69"/>
      <c r="M44" s="63"/>
      <c r="N44" s="62"/>
      <c r="O44" s="69"/>
      <c r="P44" s="63"/>
      <c r="Q44" s="62"/>
      <c r="R44" s="69"/>
      <c r="S44" s="63"/>
      <c r="T44" s="62"/>
      <c r="U44" s="69"/>
      <c r="V44" s="63"/>
      <c r="W44" s="62"/>
      <c r="X44" s="69"/>
      <c r="Y44" s="63"/>
      <c r="Z44" s="62"/>
      <c r="AA44" s="69"/>
      <c r="AB44" s="63"/>
      <c r="AC44" s="62"/>
      <c r="AD44" s="69"/>
      <c r="AE44" s="63"/>
      <c r="AF44" s="62"/>
      <c r="AG44" s="69"/>
      <c r="AH44" s="63"/>
      <c r="AI44" s="62"/>
      <c r="AJ44" s="69"/>
      <c r="AK44" s="63"/>
      <c r="AL44" s="62"/>
      <c r="AM44" s="69"/>
      <c r="AN44" s="63"/>
      <c r="AO44" s="65">
        <f t="shared" si="4"/>
        <v>0</v>
      </c>
      <c r="AP44" s="66">
        <f t="shared" si="4"/>
        <v>0</v>
      </c>
      <c r="AQ44" s="67">
        <f t="shared" si="4"/>
        <v>0</v>
      </c>
      <c r="AR44" s="32">
        <f t="shared" si="5"/>
        <v>0</v>
      </c>
    </row>
    <row r="45" spans="1:44" ht="16.5" customHeight="1" x14ac:dyDescent="0.15">
      <c r="B45" s="40">
        <f t="shared" si="6"/>
        <v>30</v>
      </c>
      <c r="C45" s="45"/>
      <c r="D45" s="46"/>
      <c r="E45" s="59"/>
      <c r="F45" s="69"/>
      <c r="G45" s="61"/>
      <c r="H45" s="62"/>
      <c r="I45" s="69"/>
      <c r="J45" s="63"/>
      <c r="K45" s="62"/>
      <c r="L45" s="69"/>
      <c r="M45" s="63"/>
      <c r="N45" s="62"/>
      <c r="O45" s="69"/>
      <c r="P45" s="63"/>
      <c r="Q45" s="62"/>
      <c r="R45" s="69"/>
      <c r="S45" s="63"/>
      <c r="T45" s="62"/>
      <c r="U45" s="69"/>
      <c r="V45" s="63"/>
      <c r="W45" s="62"/>
      <c r="X45" s="69"/>
      <c r="Y45" s="63"/>
      <c r="Z45" s="62"/>
      <c r="AA45" s="69"/>
      <c r="AB45" s="63"/>
      <c r="AC45" s="62"/>
      <c r="AD45" s="69"/>
      <c r="AE45" s="63"/>
      <c r="AF45" s="62"/>
      <c r="AG45" s="69"/>
      <c r="AH45" s="63"/>
      <c r="AI45" s="62"/>
      <c r="AJ45" s="69"/>
      <c r="AK45" s="63"/>
      <c r="AL45" s="62"/>
      <c r="AM45" s="69"/>
      <c r="AN45" s="63"/>
      <c r="AO45" s="65">
        <f t="shared" si="4"/>
        <v>0</v>
      </c>
      <c r="AP45" s="66">
        <f t="shared" si="4"/>
        <v>0</v>
      </c>
      <c r="AQ45" s="67">
        <f t="shared" si="4"/>
        <v>0</v>
      </c>
      <c r="AR45" s="32">
        <f t="shared" si="5"/>
        <v>0</v>
      </c>
    </row>
    <row r="46" spans="1:44" ht="16.5" customHeight="1" x14ac:dyDescent="0.15">
      <c r="B46" s="40">
        <f t="shared" si="6"/>
        <v>31</v>
      </c>
      <c r="C46" s="45"/>
      <c r="D46" s="46"/>
      <c r="E46" s="59"/>
      <c r="F46" s="69"/>
      <c r="G46" s="61"/>
      <c r="H46" s="62"/>
      <c r="I46" s="69"/>
      <c r="J46" s="63"/>
      <c r="K46" s="62"/>
      <c r="L46" s="69"/>
      <c r="M46" s="63"/>
      <c r="N46" s="62"/>
      <c r="O46" s="69"/>
      <c r="P46" s="63"/>
      <c r="Q46" s="62"/>
      <c r="R46" s="69"/>
      <c r="S46" s="63"/>
      <c r="T46" s="62"/>
      <c r="U46" s="69"/>
      <c r="V46" s="63"/>
      <c r="W46" s="62"/>
      <c r="X46" s="69"/>
      <c r="Y46" s="63"/>
      <c r="Z46" s="62"/>
      <c r="AA46" s="69"/>
      <c r="AB46" s="63"/>
      <c r="AC46" s="62"/>
      <c r="AD46" s="69"/>
      <c r="AE46" s="63"/>
      <c r="AF46" s="62"/>
      <c r="AG46" s="69"/>
      <c r="AH46" s="63"/>
      <c r="AI46" s="62"/>
      <c r="AJ46" s="69"/>
      <c r="AK46" s="63"/>
      <c r="AL46" s="62"/>
      <c r="AM46" s="69"/>
      <c r="AN46" s="63"/>
      <c r="AO46" s="65">
        <f t="shared" si="4"/>
        <v>0</v>
      </c>
      <c r="AP46" s="66">
        <f t="shared" si="4"/>
        <v>0</v>
      </c>
      <c r="AQ46" s="67">
        <f t="shared" si="4"/>
        <v>0</v>
      </c>
      <c r="AR46" s="32">
        <f t="shared" si="5"/>
        <v>0</v>
      </c>
    </row>
    <row r="47" spans="1:44" ht="16.5" customHeight="1" x14ac:dyDescent="0.15">
      <c r="B47" s="40">
        <f t="shared" si="6"/>
        <v>32</v>
      </c>
      <c r="C47" s="45"/>
      <c r="D47" s="46"/>
      <c r="E47" s="59"/>
      <c r="F47" s="69"/>
      <c r="G47" s="61"/>
      <c r="H47" s="62"/>
      <c r="I47" s="69"/>
      <c r="J47" s="63"/>
      <c r="K47" s="62"/>
      <c r="L47" s="69"/>
      <c r="M47" s="63"/>
      <c r="N47" s="62"/>
      <c r="O47" s="69"/>
      <c r="P47" s="63"/>
      <c r="Q47" s="62"/>
      <c r="R47" s="69"/>
      <c r="S47" s="63"/>
      <c r="T47" s="62"/>
      <c r="U47" s="69"/>
      <c r="V47" s="63"/>
      <c r="W47" s="62"/>
      <c r="X47" s="69"/>
      <c r="Y47" s="63"/>
      <c r="Z47" s="62"/>
      <c r="AA47" s="69"/>
      <c r="AB47" s="63"/>
      <c r="AC47" s="62"/>
      <c r="AD47" s="69"/>
      <c r="AE47" s="63"/>
      <c r="AF47" s="62"/>
      <c r="AG47" s="69"/>
      <c r="AH47" s="63"/>
      <c r="AI47" s="62"/>
      <c r="AJ47" s="69"/>
      <c r="AK47" s="63"/>
      <c r="AL47" s="62"/>
      <c r="AM47" s="69"/>
      <c r="AN47" s="63"/>
      <c r="AO47" s="65">
        <f t="shared" si="4"/>
        <v>0</v>
      </c>
      <c r="AP47" s="66">
        <f t="shared" si="4"/>
        <v>0</v>
      </c>
      <c r="AQ47" s="67">
        <f t="shared" si="4"/>
        <v>0</v>
      </c>
      <c r="AR47" s="32">
        <f t="shared" si="5"/>
        <v>0</v>
      </c>
    </row>
    <row r="48" spans="1:44" ht="16.5" customHeight="1" x14ac:dyDescent="0.15">
      <c r="B48" s="40">
        <f t="shared" si="6"/>
        <v>33</v>
      </c>
      <c r="C48" s="45"/>
      <c r="D48" s="46"/>
      <c r="E48" s="59"/>
      <c r="F48" s="69"/>
      <c r="G48" s="61"/>
      <c r="H48" s="62"/>
      <c r="I48" s="69"/>
      <c r="J48" s="63"/>
      <c r="K48" s="62"/>
      <c r="L48" s="69"/>
      <c r="M48" s="63"/>
      <c r="N48" s="62"/>
      <c r="O48" s="69"/>
      <c r="P48" s="63"/>
      <c r="Q48" s="62"/>
      <c r="R48" s="69"/>
      <c r="S48" s="63"/>
      <c r="T48" s="62"/>
      <c r="U48" s="69"/>
      <c r="V48" s="63"/>
      <c r="W48" s="62"/>
      <c r="X48" s="69"/>
      <c r="Y48" s="63"/>
      <c r="Z48" s="62"/>
      <c r="AA48" s="69"/>
      <c r="AB48" s="63"/>
      <c r="AC48" s="62"/>
      <c r="AD48" s="69"/>
      <c r="AE48" s="63"/>
      <c r="AF48" s="62"/>
      <c r="AG48" s="69"/>
      <c r="AH48" s="63"/>
      <c r="AI48" s="62"/>
      <c r="AJ48" s="69"/>
      <c r="AK48" s="63"/>
      <c r="AL48" s="62"/>
      <c r="AM48" s="69"/>
      <c r="AN48" s="63"/>
      <c r="AO48" s="65">
        <f t="shared" si="4"/>
        <v>0</v>
      </c>
      <c r="AP48" s="66">
        <f t="shared" si="4"/>
        <v>0</v>
      </c>
      <c r="AQ48" s="67">
        <f t="shared" si="4"/>
        <v>0</v>
      </c>
      <c r="AR48" s="32">
        <f t="shared" si="5"/>
        <v>0</v>
      </c>
    </row>
    <row r="49" spans="2:44" ht="16.5" customHeight="1" x14ac:dyDescent="0.15">
      <c r="B49" s="40">
        <f t="shared" si="6"/>
        <v>34</v>
      </c>
      <c r="C49" s="45"/>
      <c r="D49" s="46"/>
      <c r="E49" s="59"/>
      <c r="F49" s="69"/>
      <c r="G49" s="61"/>
      <c r="H49" s="62"/>
      <c r="I49" s="69"/>
      <c r="J49" s="63"/>
      <c r="K49" s="62"/>
      <c r="L49" s="69"/>
      <c r="M49" s="63"/>
      <c r="N49" s="62"/>
      <c r="O49" s="69"/>
      <c r="P49" s="63"/>
      <c r="Q49" s="62"/>
      <c r="R49" s="69"/>
      <c r="S49" s="63"/>
      <c r="T49" s="62"/>
      <c r="U49" s="69"/>
      <c r="V49" s="63"/>
      <c r="W49" s="62"/>
      <c r="X49" s="69"/>
      <c r="Y49" s="63"/>
      <c r="Z49" s="62"/>
      <c r="AA49" s="69"/>
      <c r="AB49" s="63"/>
      <c r="AC49" s="62"/>
      <c r="AD49" s="69"/>
      <c r="AE49" s="63"/>
      <c r="AF49" s="62"/>
      <c r="AG49" s="69"/>
      <c r="AH49" s="63"/>
      <c r="AI49" s="62"/>
      <c r="AJ49" s="69"/>
      <c r="AK49" s="63"/>
      <c r="AL49" s="62"/>
      <c r="AM49" s="69"/>
      <c r="AN49" s="63"/>
      <c r="AO49" s="65">
        <f t="shared" si="4"/>
        <v>0</v>
      </c>
      <c r="AP49" s="66">
        <f t="shared" si="4"/>
        <v>0</v>
      </c>
      <c r="AQ49" s="67">
        <f t="shared" si="4"/>
        <v>0</v>
      </c>
      <c r="AR49" s="32">
        <f t="shared" si="5"/>
        <v>0</v>
      </c>
    </row>
    <row r="50" spans="2:44" ht="16.5" customHeight="1" x14ac:dyDescent="0.15">
      <c r="B50" s="40">
        <f t="shared" si="6"/>
        <v>35</v>
      </c>
      <c r="C50" s="45"/>
      <c r="D50" s="46"/>
      <c r="E50" s="59"/>
      <c r="F50" s="69"/>
      <c r="G50" s="61"/>
      <c r="H50" s="62"/>
      <c r="I50" s="69"/>
      <c r="J50" s="63"/>
      <c r="K50" s="62"/>
      <c r="L50" s="69"/>
      <c r="M50" s="63"/>
      <c r="N50" s="62"/>
      <c r="O50" s="69"/>
      <c r="P50" s="63"/>
      <c r="Q50" s="62"/>
      <c r="R50" s="69"/>
      <c r="S50" s="63"/>
      <c r="T50" s="62"/>
      <c r="U50" s="69"/>
      <c r="V50" s="63"/>
      <c r="W50" s="62"/>
      <c r="X50" s="69"/>
      <c r="Y50" s="63"/>
      <c r="Z50" s="62"/>
      <c r="AA50" s="69"/>
      <c r="AB50" s="63"/>
      <c r="AC50" s="62"/>
      <c r="AD50" s="69"/>
      <c r="AE50" s="63"/>
      <c r="AF50" s="62"/>
      <c r="AG50" s="69"/>
      <c r="AH50" s="63"/>
      <c r="AI50" s="62"/>
      <c r="AJ50" s="69"/>
      <c r="AK50" s="63"/>
      <c r="AL50" s="62"/>
      <c r="AM50" s="69"/>
      <c r="AN50" s="63"/>
      <c r="AO50" s="65">
        <f t="shared" si="4"/>
        <v>0</v>
      </c>
      <c r="AP50" s="66">
        <f t="shared" si="4"/>
        <v>0</v>
      </c>
      <c r="AQ50" s="67">
        <f t="shared" si="4"/>
        <v>0</v>
      </c>
      <c r="AR50" s="32">
        <f t="shared" si="5"/>
        <v>0</v>
      </c>
    </row>
    <row r="51" spans="2:44" ht="16.5" customHeight="1" x14ac:dyDescent="0.15">
      <c r="B51" s="40">
        <f t="shared" si="6"/>
        <v>36</v>
      </c>
      <c r="C51" s="45"/>
      <c r="D51" s="46"/>
      <c r="E51" s="59"/>
      <c r="F51" s="69"/>
      <c r="G51" s="61"/>
      <c r="H51" s="62"/>
      <c r="I51" s="69"/>
      <c r="J51" s="63"/>
      <c r="K51" s="62"/>
      <c r="L51" s="69"/>
      <c r="M51" s="63"/>
      <c r="N51" s="62"/>
      <c r="O51" s="69"/>
      <c r="P51" s="63"/>
      <c r="Q51" s="62"/>
      <c r="R51" s="69"/>
      <c r="S51" s="63"/>
      <c r="T51" s="62"/>
      <c r="U51" s="69"/>
      <c r="V51" s="63"/>
      <c r="W51" s="62"/>
      <c r="X51" s="69"/>
      <c r="Y51" s="63"/>
      <c r="Z51" s="62"/>
      <c r="AA51" s="69"/>
      <c r="AB51" s="63"/>
      <c r="AC51" s="62"/>
      <c r="AD51" s="69"/>
      <c r="AE51" s="63"/>
      <c r="AF51" s="62"/>
      <c r="AG51" s="69"/>
      <c r="AH51" s="63"/>
      <c r="AI51" s="62"/>
      <c r="AJ51" s="69"/>
      <c r="AK51" s="63"/>
      <c r="AL51" s="62"/>
      <c r="AM51" s="69"/>
      <c r="AN51" s="63"/>
      <c r="AO51" s="65">
        <f t="shared" si="4"/>
        <v>0</v>
      </c>
      <c r="AP51" s="66">
        <f t="shared" si="4"/>
        <v>0</v>
      </c>
      <c r="AQ51" s="67">
        <f t="shared" si="4"/>
        <v>0</v>
      </c>
      <c r="AR51" s="32">
        <f t="shared" si="5"/>
        <v>0</v>
      </c>
    </row>
    <row r="52" spans="2:44" ht="16.5" customHeight="1" x14ac:dyDescent="0.15">
      <c r="B52" s="40">
        <f t="shared" si="6"/>
        <v>37</v>
      </c>
      <c r="C52" s="45"/>
      <c r="D52" s="46"/>
      <c r="E52" s="59"/>
      <c r="F52" s="69"/>
      <c r="G52" s="61"/>
      <c r="H52" s="62"/>
      <c r="I52" s="69"/>
      <c r="J52" s="63"/>
      <c r="K52" s="62"/>
      <c r="L52" s="69"/>
      <c r="M52" s="63"/>
      <c r="N52" s="62"/>
      <c r="O52" s="69"/>
      <c r="P52" s="63"/>
      <c r="Q52" s="62"/>
      <c r="R52" s="69"/>
      <c r="S52" s="63"/>
      <c r="T52" s="62"/>
      <c r="U52" s="69"/>
      <c r="V52" s="63"/>
      <c r="W52" s="62"/>
      <c r="X52" s="69"/>
      <c r="Y52" s="63"/>
      <c r="Z52" s="62"/>
      <c r="AA52" s="69"/>
      <c r="AB52" s="63"/>
      <c r="AC52" s="62"/>
      <c r="AD52" s="69"/>
      <c r="AE52" s="63"/>
      <c r="AF52" s="62"/>
      <c r="AG52" s="69"/>
      <c r="AH52" s="63"/>
      <c r="AI52" s="62"/>
      <c r="AJ52" s="69"/>
      <c r="AK52" s="63"/>
      <c r="AL52" s="62"/>
      <c r="AM52" s="69"/>
      <c r="AN52" s="63"/>
      <c r="AO52" s="65">
        <f t="shared" si="4"/>
        <v>0</v>
      </c>
      <c r="AP52" s="66">
        <f t="shared" si="4"/>
        <v>0</v>
      </c>
      <c r="AQ52" s="67">
        <f t="shared" si="4"/>
        <v>0</v>
      </c>
      <c r="AR52" s="32">
        <f t="shared" si="5"/>
        <v>0</v>
      </c>
    </row>
    <row r="53" spans="2:44" ht="16.5" customHeight="1" x14ac:dyDescent="0.15">
      <c r="B53" s="40">
        <f t="shared" si="6"/>
        <v>38</v>
      </c>
      <c r="C53" s="45"/>
      <c r="D53" s="46"/>
      <c r="E53" s="59"/>
      <c r="F53" s="69"/>
      <c r="G53" s="61"/>
      <c r="H53" s="62"/>
      <c r="I53" s="69"/>
      <c r="J53" s="63"/>
      <c r="K53" s="62"/>
      <c r="L53" s="69"/>
      <c r="M53" s="63"/>
      <c r="N53" s="62"/>
      <c r="O53" s="69"/>
      <c r="P53" s="63"/>
      <c r="Q53" s="62"/>
      <c r="R53" s="69"/>
      <c r="S53" s="63"/>
      <c r="T53" s="62"/>
      <c r="U53" s="69"/>
      <c r="V53" s="63"/>
      <c r="W53" s="62"/>
      <c r="X53" s="69"/>
      <c r="Y53" s="63"/>
      <c r="Z53" s="62"/>
      <c r="AA53" s="69"/>
      <c r="AB53" s="63"/>
      <c r="AC53" s="62"/>
      <c r="AD53" s="69"/>
      <c r="AE53" s="63"/>
      <c r="AF53" s="62"/>
      <c r="AG53" s="69"/>
      <c r="AH53" s="63"/>
      <c r="AI53" s="62"/>
      <c r="AJ53" s="69"/>
      <c r="AK53" s="63"/>
      <c r="AL53" s="62"/>
      <c r="AM53" s="69"/>
      <c r="AN53" s="63"/>
      <c r="AO53" s="65">
        <f t="shared" si="4"/>
        <v>0</v>
      </c>
      <c r="AP53" s="66">
        <f t="shared" si="4"/>
        <v>0</v>
      </c>
      <c r="AQ53" s="67">
        <f t="shared" si="4"/>
        <v>0</v>
      </c>
      <c r="AR53" s="32">
        <f t="shared" si="5"/>
        <v>0</v>
      </c>
    </row>
    <row r="54" spans="2:44" ht="16.5" customHeight="1" x14ac:dyDescent="0.15">
      <c r="B54" s="40">
        <f t="shared" si="6"/>
        <v>39</v>
      </c>
      <c r="C54" s="45"/>
      <c r="D54" s="46"/>
      <c r="E54" s="59"/>
      <c r="F54" s="69"/>
      <c r="G54" s="61"/>
      <c r="H54" s="62"/>
      <c r="I54" s="69"/>
      <c r="J54" s="63"/>
      <c r="K54" s="62"/>
      <c r="L54" s="69"/>
      <c r="M54" s="63"/>
      <c r="N54" s="62"/>
      <c r="O54" s="69"/>
      <c r="P54" s="63"/>
      <c r="Q54" s="62"/>
      <c r="R54" s="69"/>
      <c r="S54" s="63"/>
      <c r="T54" s="62"/>
      <c r="U54" s="69"/>
      <c r="V54" s="63"/>
      <c r="W54" s="62"/>
      <c r="X54" s="69"/>
      <c r="Y54" s="63"/>
      <c r="Z54" s="62"/>
      <c r="AA54" s="69"/>
      <c r="AB54" s="63"/>
      <c r="AC54" s="62"/>
      <c r="AD54" s="69"/>
      <c r="AE54" s="63"/>
      <c r="AF54" s="62"/>
      <c r="AG54" s="69"/>
      <c r="AH54" s="63"/>
      <c r="AI54" s="62"/>
      <c r="AJ54" s="69"/>
      <c r="AK54" s="63"/>
      <c r="AL54" s="62"/>
      <c r="AM54" s="69"/>
      <c r="AN54" s="63"/>
      <c r="AO54" s="65">
        <f t="shared" si="4"/>
        <v>0</v>
      </c>
      <c r="AP54" s="66">
        <f t="shared" si="4"/>
        <v>0</v>
      </c>
      <c r="AQ54" s="67">
        <f t="shared" si="4"/>
        <v>0</v>
      </c>
      <c r="AR54" s="32">
        <f t="shared" si="5"/>
        <v>0</v>
      </c>
    </row>
    <row r="55" spans="2:44" ht="16.5" customHeight="1" x14ac:dyDescent="0.15">
      <c r="B55" s="40">
        <f t="shared" si="6"/>
        <v>40</v>
      </c>
      <c r="C55" s="45"/>
      <c r="D55" s="46"/>
      <c r="E55" s="59"/>
      <c r="F55" s="69"/>
      <c r="G55" s="61"/>
      <c r="H55" s="62"/>
      <c r="I55" s="69"/>
      <c r="J55" s="63"/>
      <c r="K55" s="62"/>
      <c r="L55" s="69"/>
      <c r="M55" s="63"/>
      <c r="N55" s="62"/>
      <c r="O55" s="69"/>
      <c r="P55" s="63"/>
      <c r="Q55" s="62"/>
      <c r="R55" s="69"/>
      <c r="S55" s="63"/>
      <c r="T55" s="62"/>
      <c r="U55" s="69"/>
      <c r="V55" s="63"/>
      <c r="W55" s="62"/>
      <c r="X55" s="69"/>
      <c r="Y55" s="63"/>
      <c r="Z55" s="62"/>
      <c r="AA55" s="69"/>
      <c r="AB55" s="63"/>
      <c r="AC55" s="62"/>
      <c r="AD55" s="69"/>
      <c r="AE55" s="63"/>
      <c r="AF55" s="62"/>
      <c r="AG55" s="69"/>
      <c r="AH55" s="63"/>
      <c r="AI55" s="62"/>
      <c r="AJ55" s="69"/>
      <c r="AK55" s="63"/>
      <c r="AL55" s="62"/>
      <c r="AM55" s="69"/>
      <c r="AN55" s="63"/>
      <c r="AO55" s="65">
        <f t="shared" si="4"/>
        <v>0</v>
      </c>
      <c r="AP55" s="66">
        <f t="shared" si="4"/>
        <v>0</v>
      </c>
      <c r="AQ55" s="67">
        <f t="shared" si="4"/>
        <v>0</v>
      </c>
      <c r="AR55" s="32">
        <f t="shared" si="5"/>
        <v>0</v>
      </c>
    </row>
    <row r="56" spans="2:44" ht="16.5" customHeight="1" x14ac:dyDescent="0.15">
      <c r="B56" s="40">
        <f t="shared" si="6"/>
        <v>41</v>
      </c>
      <c r="C56" s="45"/>
      <c r="D56" s="46"/>
      <c r="E56" s="59"/>
      <c r="F56" s="69"/>
      <c r="G56" s="61"/>
      <c r="H56" s="62"/>
      <c r="I56" s="69"/>
      <c r="J56" s="63"/>
      <c r="K56" s="62"/>
      <c r="L56" s="69"/>
      <c r="M56" s="63"/>
      <c r="N56" s="62"/>
      <c r="O56" s="69"/>
      <c r="P56" s="63"/>
      <c r="Q56" s="62"/>
      <c r="R56" s="69"/>
      <c r="S56" s="63"/>
      <c r="T56" s="62"/>
      <c r="U56" s="69"/>
      <c r="V56" s="63"/>
      <c r="W56" s="62"/>
      <c r="X56" s="69"/>
      <c r="Y56" s="63"/>
      <c r="Z56" s="62"/>
      <c r="AA56" s="69"/>
      <c r="AB56" s="63"/>
      <c r="AC56" s="62"/>
      <c r="AD56" s="69"/>
      <c r="AE56" s="63"/>
      <c r="AF56" s="62"/>
      <c r="AG56" s="69"/>
      <c r="AH56" s="63"/>
      <c r="AI56" s="62"/>
      <c r="AJ56" s="69"/>
      <c r="AK56" s="63"/>
      <c r="AL56" s="62"/>
      <c r="AM56" s="69"/>
      <c r="AN56" s="63"/>
      <c r="AO56" s="65">
        <f t="shared" si="4"/>
        <v>0</v>
      </c>
      <c r="AP56" s="66">
        <f t="shared" si="4"/>
        <v>0</v>
      </c>
      <c r="AQ56" s="67">
        <f t="shared" si="4"/>
        <v>0</v>
      </c>
      <c r="AR56" s="32">
        <f t="shared" si="5"/>
        <v>0</v>
      </c>
    </row>
    <row r="57" spans="2:44" ht="16.5" customHeight="1" x14ac:dyDescent="0.15">
      <c r="B57" s="40">
        <f t="shared" si="6"/>
        <v>42</v>
      </c>
      <c r="C57" s="45"/>
      <c r="D57" s="46"/>
      <c r="E57" s="59"/>
      <c r="F57" s="69"/>
      <c r="G57" s="61"/>
      <c r="H57" s="62"/>
      <c r="I57" s="69"/>
      <c r="J57" s="63"/>
      <c r="K57" s="62"/>
      <c r="L57" s="69"/>
      <c r="M57" s="63"/>
      <c r="N57" s="62"/>
      <c r="O57" s="69"/>
      <c r="P57" s="63"/>
      <c r="Q57" s="62"/>
      <c r="R57" s="69"/>
      <c r="S57" s="63"/>
      <c r="T57" s="62"/>
      <c r="U57" s="69"/>
      <c r="V57" s="63"/>
      <c r="W57" s="62"/>
      <c r="X57" s="69"/>
      <c r="Y57" s="63"/>
      <c r="Z57" s="62"/>
      <c r="AA57" s="69"/>
      <c r="AB57" s="63"/>
      <c r="AC57" s="62"/>
      <c r="AD57" s="69"/>
      <c r="AE57" s="63"/>
      <c r="AF57" s="62"/>
      <c r="AG57" s="69"/>
      <c r="AH57" s="63"/>
      <c r="AI57" s="62"/>
      <c r="AJ57" s="69"/>
      <c r="AK57" s="63"/>
      <c r="AL57" s="62"/>
      <c r="AM57" s="69"/>
      <c r="AN57" s="63"/>
      <c r="AO57" s="65">
        <f t="shared" si="4"/>
        <v>0</v>
      </c>
      <c r="AP57" s="66">
        <f t="shared" si="4"/>
        <v>0</v>
      </c>
      <c r="AQ57" s="67">
        <f t="shared" si="4"/>
        <v>0</v>
      </c>
      <c r="AR57" s="32">
        <f t="shared" si="5"/>
        <v>0</v>
      </c>
    </row>
    <row r="58" spans="2:44" ht="16.5" customHeight="1" x14ac:dyDescent="0.15">
      <c r="B58" s="40">
        <f t="shared" si="6"/>
        <v>43</v>
      </c>
      <c r="C58" s="45"/>
      <c r="D58" s="46"/>
      <c r="E58" s="59"/>
      <c r="F58" s="69"/>
      <c r="G58" s="61"/>
      <c r="H58" s="62"/>
      <c r="I58" s="69"/>
      <c r="J58" s="63"/>
      <c r="K58" s="62"/>
      <c r="L58" s="69"/>
      <c r="M58" s="63"/>
      <c r="N58" s="62"/>
      <c r="O58" s="69"/>
      <c r="P58" s="63"/>
      <c r="Q58" s="62"/>
      <c r="R58" s="69"/>
      <c r="S58" s="63"/>
      <c r="T58" s="62"/>
      <c r="U58" s="69"/>
      <c r="V58" s="63"/>
      <c r="W58" s="62"/>
      <c r="X58" s="69"/>
      <c r="Y58" s="63"/>
      <c r="Z58" s="62"/>
      <c r="AA58" s="69"/>
      <c r="AB58" s="63"/>
      <c r="AC58" s="62"/>
      <c r="AD58" s="69"/>
      <c r="AE58" s="63"/>
      <c r="AF58" s="62"/>
      <c r="AG58" s="69"/>
      <c r="AH58" s="63"/>
      <c r="AI58" s="62"/>
      <c r="AJ58" s="69"/>
      <c r="AK58" s="63"/>
      <c r="AL58" s="62"/>
      <c r="AM58" s="69"/>
      <c r="AN58" s="63"/>
      <c r="AO58" s="65">
        <f t="shared" si="4"/>
        <v>0</v>
      </c>
      <c r="AP58" s="66">
        <f t="shared" si="4"/>
        <v>0</v>
      </c>
      <c r="AQ58" s="67">
        <f t="shared" si="4"/>
        <v>0</v>
      </c>
      <c r="AR58" s="32">
        <f t="shared" si="5"/>
        <v>0</v>
      </c>
    </row>
    <row r="59" spans="2:44" ht="16.5" customHeight="1" x14ac:dyDescent="0.15">
      <c r="B59" s="40">
        <f t="shared" si="6"/>
        <v>44</v>
      </c>
      <c r="C59" s="45"/>
      <c r="D59" s="46"/>
      <c r="E59" s="59"/>
      <c r="F59" s="69"/>
      <c r="G59" s="61"/>
      <c r="H59" s="62"/>
      <c r="I59" s="69"/>
      <c r="J59" s="63"/>
      <c r="K59" s="62"/>
      <c r="L59" s="69"/>
      <c r="M59" s="63"/>
      <c r="N59" s="62"/>
      <c r="O59" s="69"/>
      <c r="P59" s="63"/>
      <c r="Q59" s="62"/>
      <c r="R59" s="69"/>
      <c r="S59" s="63"/>
      <c r="T59" s="62"/>
      <c r="U59" s="69"/>
      <c r="V59" s="63"/>
      <c r="W59" s="62"/>
      <c r="X59" s="69"/>
      <c r="Y59" s="63"/>
      <c r="Z59" s="62"/>
      <c r="AA59" s="69"/>
      <c r="AB59" s="63"/>
      <c r="AC59" s="62"/>
      <c r="AD59" s="69"/>
      <c r="AE59" s="63"/>
      <c r="AF59" s="62"/>
      <c r="AG59" s="69"/>
      <c r="AH59" s="63"/>
      <c r="AI59" s="62"/>
      <c r="AJ59" s="69"/>
      <c r="AK59" s="63"/>
      <c r="AL59" s="62"/>
      <c r="AM59" s="69"/>
      <c r="AN59" s="63"/>
      <c r="AO59" s="65">
        <f t="shared" si="4"/>
        <v>0</v>
      </c>
      <c r="AP59" s="66">
        <f t="shared" si="4"/>
        <v>0</v>
      </c>
      <c r="AQ59" s="67">
        <f t="shared" si="4"/>
        <v>0</v>
      </c>
      <c r="AR59" s="32">
        <f t="shared" si="5"/>
        <v>0</v>
      </c>
    </row>
    <row r="60" spans="2:44" ht="16.5" customHeight="1" x14ac:dyDescent="0.15">
      <c r="B60" s="40">
        <f t="shared" si="6"/>
        <v>45</v>
      </c>
      <c r="C60" s="45"/>
      <c r="D60" s="46"/>
      <c r="E60" s="59"/>
      <c r="F60" s="69"/>
      <c r="G60" s="61"/>
      <c r="H60" s="62"/>
      <c r="I60" s="69"/>
      <c r="J60" s="63"/>
      <c r="K60" s="62"/>
      <c r="L60" s="69"/>
      <c r="M60" s="63"/>
      <c r="N60" s="62"/>
      <c r="O60" s="69"/>
      <c r="P60" s="63"/>
      <c r="Q60" s="62"/>
      <c r="R60" s="69"/>
      <c r="S60" s="63"/>
      <c r="T60" s="62"/>
      <c r="U60" s="69"/>
      <c r="V60" s="63"/>
      <c r="W60" s="62"/>
      <c r="X60" s="69"/>
      <c r="Y60" s="63"/>
      <c r="Z60" s="62"/>
      <c r="AA60" s="69"/>
      <c r="AB60" s="63"/>
      <c r="AC60" s="62"/>
      <c r="AD60" s="69"/>
      <c r="AE60" s="63"/>
      <c r="AF60" s="62"/>
      <c r="AG60" s="69"/>
      <c r="AH60" s="63"/>
      <c r="AI60" s="62"/>
      <c r="AJ60" s="69"/>
      <c r="AK60" s="63"/>
      <c r="AL60" s="62"/>
      <c r="AM60" s="69"/>
      <c r="AN60" s="63"/>
      <c r="AO60" s="65">
        <f t="shared" si="4"/>
        <v>0</v>
      </c>
      <c r="AP60" s="66">
        <f t="shared" si="4"/>
        <v>0</v>
      </c>
      <c r="AQ60" s="67">
        <f t="shared" si="4"/>
        <v>0</v>
      </c>
      <c r="AR60" s="32">
        <f t="shared" si="5"/>
        <v>0</v>
      </c>
    </row>
    <row r="61" spans="2:44" ht="16.5" customHeight="1" x14ac:dyDescent="0.15">
      <c r="B61" s="40">
        <f t="shared" si="6"/>
        <v>46</v>
      </c>
      <c r="C61" s="45"/>
      <c r="D61" s="46"/>
      <c r="E61" s="59"/>
      <c r="F61" s="69"/>
      <c r="G61" s="61"/>
      <c r="H61" s="62"/>
      <c r="I61" s="69"/>
      <c r="J61" s="63"/>
      <c r="K61" s="62"/>
      <c r="L61" s="69"/>
      <c r="M61" s="63"/>
      <c r="N61" s="62"/>
      <c r="O61" s="69"/>
      <c r="P61" s="63"/>
      <c r="Q61" s="62"/>
      <c r="R61" s="69"/>
      <c r="S61" s="63"/>
      <c r="T61" s="62"/>
      <c r="U61" s="69"/>
      <c r="V61" s="63"/>
      <c r="W61" s="62"/>
      <c r="X61" s="69"/>
      <c r="Y61" s="63"/>
      <c r="Z61" s="62"/>
      <c r="AA61" s="69"/>
      <c r="AB61" s="63"/>
      <c r="AC61" s="62"/>
      <c r="AD61" s="69"/>
      <c r="AE61" s="63"/>
      <c r="AF61" s="62"/>
      <c r="AG61" s="69"/>
      <c r="AH61" s="63"/>
      <c r="AI61" s="62"/>
      <c r="AJ61" s="69"/>
      <c r="AK61" s="63"/>
      <c r="AL61" s="62"/>
      <c r="AM61" s="69"/>
      <c r="AN61" s="63"/>
      <c r="AO61" s="65">
        <f t="shared" si="4"/>
        <v>0</v>
      </c>
      <c r="AP61" s="66">
        <f t="shared" si="4"/>
        <v>0</v>
      </c>
      <c r="AQ61" s="67">
        <f t="shared" si="4"/>
        <v>0</v>
      </c>
      <c r="AR61" s="32">
        <f t="shared" si="5"/>
        <v>0</v>
      </c>
    </row>
    <row r="62" spans="2:44" ht="16.5" customHeight="1" x14ac:dyDescent="0.15">
      <c r="B62" s="40">
        <f t="shared" si="6"/>
        <v>47</v>
      </c>
      <c r="C62" s="45"/>
      <c r="D62" s="46"/>
      <c r="E62" s="59"/>
      <c r="F62" s="69"/>
      <c r="G62" s="61"/>
      <c r="H62" s="62"/>
      <c r="I62" s="69"/>
      <c r="J62" s="63"/>
      <c r="K62" s="62"/>
      <c r="L62" s="69"/>
      <c r="M62" s="63"/>
      <c r="N62" s="62"/>
      <c r="O62" s="69"/>
      <c r="P62" s="63"/>
      <c r="Q62" s="62"/>
      <c r="R62" s="69"/>
      <c r="S62" s="63"/>
      <c r="T62" s="62"/>
      <c r="U62" s="69"/>
      <c r="V62" s="63"/>
      <c r="W62" s="62"/>
      <c r="X62" s="69"/>
      <c r="Y62" s="63"/>
      <c r="Z62" s="62"/>
      <c r="AA62" s="69"/>
      <c r="AB62" s="63"/>
      <c r="AC62" s="62"/>
      <c r="AD62" s="69"/>
      <c r="AE62" s="63"/>
      <c r="AF62" s="62"/>
      <c r="AG62" s="69"/>
      <c r="AH62" s="63"/>
      <c r="AI62" s="62"/>
      <c r="AJ62" s="69"/>
      <c r="AK62" s="63"/>
      <c r="AL62" s="62"/>
      <c r="AM62" s="69"/>
      <c r="AN62" s="63"/>
      <c r="AO62" s="65">
        <f t="shared" si="4"/>
        <v>0</v>
      </c>
      <c r="AP62" s="66">
        <f t="shared" si="4"/>
        <v>0</v>
      </c>
      <c r="AQ62" s="67">
        <f t="shared" si="4"/>
        <v>0</v>
      </c>
      <c r="AR62" s="32">
        <f t="shared" si="5"/>
        <v>0</v>
      </c>
    </row>
    <row r="63" spans="2:44" ht="16.5" customHeight="1" x14ac:dyDescent="0.15">
      <c r="B63" s="40">
        <f t="shared" si="6"/>
        <v>48</v>
      </c>
      <c r="C63" s="45"/>
      <c r="D63" s="46"/>
      <c r="E63" s="59"/>
      <c r="F63" s="69"/>
      <c r="G63" s="61"/>
      <c r="H63" s="62"/>
      <c r="I63" s="69"/>
      <c r="J63" s="63"/>
      <c r="K63" s="62"/>
      <c r="L63" s="69"/>
      <c r="M63" s="63"/>
      <c r="N63" s="62"/>
      <c r="O63" s="69"/>
      <c r="P63" s="63"/>
      <c r="Q63" s="62"/>
      <c r="R63" s="69"/>
      <c r="S63" s="63"/>
      <c r="T63" s="62"/>
      <c r="U63" s="69"/>
      <c r="V63" s="63"/>
      <c r="W63" s="62"/>
      <c r="X63" s="69"/>
      <c r="Y63" s="63"/>
      <c r="Z63" s="62"/>
      <c r="AA63" s="69"/>
      <c r="AB63" s="63"/>
      <c r="AC63" s="62"/>
      <c r="AD63" s="69"/>
      <c r="AE63" s="63"/>
      <c r="AF63" s="62"/>
      <c r="AG63" s="69"/>
      <c r="AH63" s="63"/>
      <c r="AI63" s="62"/>
      <c r="AJ63" s="69"/>
      <c r="AK63" s="63"/>
      <c r="AL63" s="62"/>
      <c r="AM63" s="69"/>
      <c r="AN63" s="63"/>
      <c r="AO63" s="65">
        <f t="shared" si="4"/>
        <v>0</v>
      </c>
      <c r="AP63" s="66">
        <f t="shared" si="4"/>
        <v>0</v>
      </c>
      <c r="AQ63" s="67">
        <f t="shared" si="4"/>
        <v>0</v>
      </c>
      <c r="AR63" s="32">
        <f t="shared" si="5"/>
        <v>0</v>
      </c>
    </row>
    <row r="64" spans="2:44" ht="16.5" customHeight="1" x14ac:dyDescent="0.15">
      <c r="B64" s="40">
        <f t="shared" si="6"/>
        <v>49</v>
      </c>
      <c r="C64" s="45"/>
      <c r="D64" s="46"/>
      <c r="E64" s="59"/>
      <c r="F64" s="69"/>
      <c r="G64" s="61"/>
      <c r="H64" s="62"/>
      <c r="I64" s="69"/>
      <c r="J64" s="63"/>
      <c r="K64" s="62"/>
      <c r="L64" s="69"/>
      <c r="M64" s="63"/>
      <c r="N64" s="62"/>
      <c r="O64" s="69"/>
      <c r="P64" s="63"/>
      <c r="Q64" s="62"/>
      <c r="R64" s="69"/>
      <c r="S64" s="63"/>
      <c r="T64" s="62"/>
      <c r="U64" s="69"/>
      <c r="V64" s="63"/>
      <c r="W64" s="62"/>
      <c r="X64" s="69"/>
      <c r="Y64" s="63"/>
      <c r="Z64" s="62"/>
      <c r="AA64" s="69"/>
      <c r="AB64" s="63"/>
      <c r="AC64" s="62"/>
      <c r="AD64" s="69"/>
      <c r="AE64" s="63"/>
      <c r="AF64" s="62"/>
      <c r="AG64" s="69"/>
      <c r="AH64" s="63"/>
      <c r="AI64" s="62"/>
      <c r="AJ64" s="69"/>
      <c r="AK64" s="63"/>
      <c r="AL64" s="62"/>
      <c r="AM64" s="69"/>
      <c r="AN64" s="63"/>
      <c r="AO64" s="65">
        <f t="shared" si="4"/>
        <v>0</v>
      </c>
      <c r="AP64" s="66">
        <f t="shared" si="4"/>
        <v>0</v>
      </c>
      <c r="AQ64" s="67">
        <f t="shared" si="4"/>
        <v>0</v>
      </c>
      <c r="AR64" s="32">
        <f t="shared" si="5"/>
        <v>0</v>
      </c>
    </row>
    <row r="65" spans="1:44" ht="16.5" customHeight="1" x14ac:dyDescent="0.15">
      <c r="B65" s="40">
        <f t="shared" si="6"/>
        <v>50</v>
      </c>
      <c r="C65" s="45"/>
      <c r="D65" s="46"/>
      <c r="E65" s="59"/>
      <c r="F65" s="69"/>
      <c r="G65" s="61"/>
      <c r="H65" s="62"/>
      <c r="I65" s="69"/>
      <c r="J65" s="63"/>
      <c r="K65" s="62"/>
      <c r="L65" s="69"/>
      <c r="M65" s="63"/>
      <c r="N65" s="62"/>
      <c r="O65" s="69"/>
      <c r="P65" s="63"/>
      <c r="Q65" s="62"/>
      <c r="R65" s="69"/>
      <c r="S65" s="63"/>
      <c r="T65" s="62"/>
      <c r="U65" s="69"/>
      <c r="V65" s="63"/>
      <c r="W65" s="62"/>
      <c r="X65" s="69"/>
      <c r="Y65" s="63"/>
      <c r="Z65" s="62"/>
      <c r="AA65" s="69"/>
      <c r="AB65" s="63"/>
      <c r="AC65" s="62"/>
      <c r="AD65" s="69"/>
      <c r="AE65" s="63"/>
      <c r="AF65" s="62"/>
      <c r="AG65" s="69"/>
      <c r="AH65" s="63"/>
      <c r="AI65" s="62"/>
      <c r="AJ65" s="69"/>
      <c r="AK65" s="63"/>
      <c r="AL65" s="62"/>
      <c r="AM65" s="69"/>
      <c r="AN65" s="63"/>
      <c r="AO65" s="65">
        <f t="shared" si="4"/>
        <v>0</v>
      </c>
      <c r="AP65" s="66">
        <f t="shared" si="4"/>
        <v>0</v>
      </c>
      <c r="AQ65" s="67">
        <f t="shared" si="4"/>
        <v>0</v>
      </c>
      <c r="AR65" s="32">
        <f t="shared" si="5"/>
        <v>0</v>
      </c>
    </row>
    <row r="66" spans="1:44" ht="16.5" customHeight="1" x14ac:dyDescent="0.15">
      <c r="B66" s="40">
        <f t="shared" si="6"/>
        <v>51</v>
      </c>
      <c r="C66" s="45"/>
      <c r="D66" s="46"/>
      <c r="E66" s="59"/>
      <c r="F66" s="69"/>
      <c r="G66" s="61"/>
      <c r="H66" s="62"/>
      <c r="I66" s="69"/>
      <c r="J66" s="63"/>
      <c r="K66" s="62"/>
      <c r="L66" s="69"/>
      <c r="M66" s="63"/>
      <c r="N66" s="62"/>
      <c r="O66" s="69"/>
      <c r="P66" s="63"/>
      <c r="Q66" s="62"/>
      <c r="R66" s="69"/>
      <c r="S66" s="63"/>
      <c r="T66" s="62"/>
      <c r="U66" s="69"/>
      <c r="V66" s="63"/>
      <c r="W66" s="62"/>
      <c r="X66" s="69"/>
      <c r="Y66" s="63"/>
      <c r="Z66" s="62"/>
      <c r="AA66" s="69"/>
      <c r="AB66" s="63"/>
      <c r="AC66" s="62"/>
      <c r="AD66" s="69"/>
      <c r="AE66" s="63"/>
      <c r="AF66" s="62"/>
      <c r="AG66" s="69"/>
      <c r="AH66" s="63"/>
      <c r="AI66" s="62"/>
      <c r="AJ66" s="69"/>
      <c r="AK66" s="63"/>
      <c r="AL66" s="62"/>
      <c r="AM66" s="69"/>
      <c r="AN66" s="63"/>
      <c r="AO66" s="65">
        <f t="shared" si="4"/>
        <v>0</v>
      </c>
      <c r="AP66" s="66">
        <f t="shared" si="4"/>
        <v>0</v>
      </c>
      <c r="AQ66" s="67">
        <f t="shared" si="4"/>
        <v>0</v>
      </c>
      <c r="AR66" s="32">
        <f t="shared" si="5"/>
        <v>0</v>
      </c>
    </row>
    <row r="67" spans="1:44" ht="16.5" customHeight="1" x14ac:dyDescent="0.15">
      <c r="B67" s="40">
        <f t="shared" si="6"/>
        <v>52</v>
      </c>
      <c r="C67" s="45"/>
      <c r="D67" s="46"/>
      <c r="E67" s="59"/>
      <c r="F67" s="69"/>
      <c r="G67" s="61"/>
      <c r="H67" s="62"/>
      <c r="I67" s="69"/>
      <c r="J67" s="63"/>
      <c r="K67" s="62"/>
      <c r="L67" s="69"/>
      <c r="M67" s="63"/>
      <c r="N67" s="62"/>
      <c r="O67" s="69"/>
      <c r="P67" s="63"/>
      <c r="Q67" s="62"/>
      <c r="R67" s="69"/>
      <c r="S67" s="63"/>
      <c r="T67" s="62"/>
      <c r="U67" s="69"/>
      <c r="V67" s="63"/>
      <c r="W67" s="62"/>
      <c r="X67" s="69"/>
      <c r="Y67" s="63"/>
      <c r="Z67" s="62"/>
      <c r="AA67" s="69"/>
      <c r="AB67" s="63"/>
      <c r="AC67" s="62"/>
      <c r="AD67" s="69"/>
      <c r="AE67" s="63"/>
      <c r="AF67" s="62"/>
      <c r="AG67" s="69"/>
      <c r="AH67" s="63"/>
      <c r="AI67" s="62"/>
      <c r="AJ67" s="69"/>
      <c r="AK67" s="63"/>
      <c r="AL67" s="62"/>
      <c r="AM67" s="69"/>
      <c r="AN67" s="63"/>
      <c r="AO67" s="65">
        <f t="shared" si="4"/>
        <v>0</v>
      </c>
      <c r="AP67" s="66">
        <f t="shared" si="4"/>
        <v>0</v>
      </c>
      <c r="AQ67" s="67">
        <f t="shared" si="4"/>
        <v>0</v>
      </c>
      <c r="AR67" s="32">
        <f t="shared" si="5"/>
        <v>0</v>
      </c>
    </row>
    <row r="68" spans="1:44" ht="16.5" customHeight="1" x14ac:dyDescent="0.15">
      <c r="B68" s="40">
        <f t="shared" si="6"/>
        <v>53</v>
      </c>
      <c r="C68" s="45"/>
      <c r="D68" s="46"/>
      <c r="E68" s="59"/>
      <c r="F68" s="69"/>
      <c r="G68" s="61"/>
      <c r="H68" s="62"/>
      <c r="I68" s="69"/>
      <c r="J68" s="63"/>
      <c r="K68" s="62"/>
      <c r="L68" s="69"/>
      <c r="M68" s="63"/>
      <c r="N68" s="62"/>
      <c r="O68" s="69"/>
      <c r="P68" s="63"/>
      <c r="Q68" s="62"/>
      <c r="R68" s="69"/>
      <c r="S68" s="63"/>
      <c r="T68" s="62"/>
      <c r="U68" s="69"/>
      <c r="V68" s="63"/>
      <c r="W68" s="62"/>
      <c r="X68" s="69"/>
      <c r="Y68" s="63"/>
      <c r="Z68" s="62"/>
      <c r="AA68" s="69"/>
      <c r="AB68" s="63"/>
      <c r="AC68" s="62"/>
      <c r="AD68" s="69"/>
      <c r="AE68" s="63"/>
      <c r="AF68" s="62"/>
      <c r="AG68" s="69"/>
      <c r="AH68" s="63"/>
      <c r="AI68" s="62"/>
      <c r="AJ68" s="69"/>
      <c r="AK68" s="63"/>
      <c r="AL68" s="62"/>
      <c r="AM68" s="69"/>
      <c r="AN68" s="63"/>
      <c r="AO68" s="65">
        <f t="shared" si="4"/>
        <v>0</v>
      </c>
      <c r="AP68" s="66">
        <f t="shared" si="4"/>
        <v>0</v>
      </c>
      <c r="AQ68" s="67">
        <f t="shared" si="4"/>
        <v>0</v>
      </c>
      <c r="AR68" s="32">
        <f t="shared" si="5"/>
        <v>0</v>
      </c>
    </row>
    <row r="69" spans="1:44" ht="16.5" customHeight="1" x14ac:dyDescent="0.15">
      <c r="B69" s="40">
        <f t="shared" si="6"/>
        <v>54</v>
      </c>
      <c r="C69" s="45"/>
      <c r="D69" s="46"/>
      <c r="E69" s="59"/>
      <c r="F69" s="69"/>
      <c r="G69" s="61"/>
      <c r="H69" s="62"/>
      <c r="I69" s="69"/>
      <c r="J69" s="63"/>
      <c r="K69" s="62"/>
      <c r="L69" s="69"/>
      <c r="M69" s="63"/>
      <c r="N69" s="62"/>
      <c r="O69" s="69"/>
      <c r="P69" s="63"/>
      <c r="Q69" s="62"/>
      <c r="R69" s="69"/>
      <c r="S69" s="63"/>
      <c r="T69" s="62"/>
      <c r="U69" s="69"/>
      <c r="V69" s="63"/>
      <c r="W69" s="62"/>
      <c r="X69" s="69"/>
      <c r="Y69" s="63"/>
      <c r="Z69" s="62"/>
      <c r="AA69" s="69"/>
      <c r="AB69" s="63"/>
      <c r="AC69" s="62"/>
      <c r="AD69" s="69"/>
      <c r="AE69" s="63"/>
      <c r="AF69" s="62"/>
      <c r="AG69" s="69"/>
      <c r="AH69" s="63"/>
      <c r="AI69" s="62"/>
      <c r="AJ69" s="69"/>
      <c r="AK69" s="63"/>
      <c r="AL69" s="62"/>
      <c r="AM69" s="69"/>
      <c r="AN69" s="63"/>
      <c r="AO69" s="65">
        <f t="shared" si="4"/>
        <v>0</v>
      </c>
      <c r="AP69" s="66">
        <f t="shared" si="4"/>
        <v>0</v>
      </c>
      <c r="AQ69" s="67">
        <f t="shared" si="4"/>
        <v>0</v>
      </c>
      <c r="AR69" s="32">
        <f t="shared" si="5"/>
        <v>0</v>
      </c>
    </row>
    <row r="70" spans="1:44" ht="16.5" customHeight="1" x14ac:dyDescent="0.15">
      <c r="B70" s="40">
        <f t="shared" si="6"/>
        <v>55</v>
      </c>
      <c r="C70" s="45"/>
      <c r="D70" s="46"/>
      <c r="E70" s="59"/>
      <c r="F70" s="69"/>
      <c r="G70" s="61"/>
      <c r="H70" s="62"/>
      <c r="I70" s="69"/>
      <c r="J70" s="63"/>
      <c r="K70" s="62"/>
      <c r="L70" s="69"/>
      <c r="M70" s="63"/>
      <c r="N70" s="62"/>
      <c r="O70" s="69"/>
      <c r="P70" s="63"/>
      <c r="Q70" s="62"/>
      <c r="R70" s="69"/>
      <c r="S70" s="63"/>
      <c r="T70" s="62"/>
      <c r="U70" s="69"/>
      <c r="V70" s="63"/>
      <c r="W70" s="62"/>
      <c r="X70" s="69"/>
      <c r="Y70" s="63"/>
      <c r="Z70" s="62"/>
      <c r="AA70" s="69"/>
      <c r="AB70" s="63"/>
      <c r="AC70" s="62"/>
      <c r="AD70" s="69"/>
      <c r="AE70" s="63"/>
      <c r="AF70" s="62"/>
      <c r="AG70" s="69"/>
      <c r="AH70" s="63"/>
      <c r="AI70" s="62"/>
      <c r="AJ70" s="69"/>
      <c r="AK70" s="63"/>
      <c r="AL70" s="62"/>
      <c r="AM70" s="69"/>
      <c r="AN70" s="63"/>
      <c r="AO70" s="65">
        <f t="shared" si="4"/>
        <v>0</v>
      </c>
      <c r="AP70" s="66">
        <f t="shared" si="4"/>
        <v>0</v>
      </c>
      <c r="AQ70" s="67">
        <f t="shared" si="4"/>
        <v>0</v>
      </c>
      <c r="AR70" s="32">
        <f t="shared" si="5"/>
        <v>0</v>
      </c>
    </row>
    <row r="71" spans="1:44" ht="16.5" customHeight="1" x14ac:dyDescent="0.15">
      <c r="B71" s="40">
        <f t="shared" si="6"/>
        <v>56</v>
      </c>
      <c r="C71" s="45"/>
      <c r="D71" s="46"/>
      <c r="E71" s="59"/>
      <c r="F71" s="69"/>
      <c r="G71" s="61"/>
      <c r="H71" s="62"/>
      <c r="I71" s="69"/>
      <c r="J71" s="63"/>
      <c r="K71" s="62"/>
      <c r="L71" s="69"/>
      <c r="M71" s="63"/>
      <c r="N71" s="62"/>
      <c r="O71" s="69"/>
      <c r="P71" s="63"/>
      <c r="Q71" s="62"/>
      <c r="R71" s="69"/>
      <c r="S71" s="63"/>
      <c r="T71" s="62"/>
      <c r="U71" s="69"/>
      <c r="V71" s="63"/>
      <c r="W71" s="62"/>
      <c r="X71" s="69"/>
      <c r="Y71" s="63"/>
      <c r="Z71" s="62"/>
      <c r="AA71" s="69"/>
      <c r="AB71" s="63"/>
      <c r="AC71" s="62"/>
      <c r="AD71" s="69"/>
      <c r="AE71" s="63"/>
      <c r="AF71" s="62"/>
      <c r="AG71" s="69"/>
      <c r="AH71" s="63"/>
      <c r="AI71" s="62"/>
      <c r="AJ71" s="69"/>
      <c r="AK71" s="63"/>
      <c r="AL71" s="62"/>
      <c r="AM71" s="69"/>
      <c r="AN71" s="63"/>
      <c r="AO71" s="65">
        <f t="shared" si="4"/>
        <v>0</v>
      </c>
      <c r="AP71" s="66">
        <f t="shared" si="4"/>
        <v>0</v>
      </c>
      <c r="AQ71" s="67">
        <f t="shared" si="4"/>
        <v>0</v>
      </c>
      <c r="AR71" s="32">
        <f t="shared" si="5"/>
        <v>0</v>
      </c>
    </row>
    <row r="72" spans="1:44" ht="16.5" customHeight="1" x14ac:dyDescent="0.15">
      <c r="B72" s="40">
        <f t="shared" si="6"/>
        <v>57</v>
      </c>
      <c r="C72" s="45"/>
      <c r="D72" s="46"/>
      <c r="E72" s="59"/>
      <c r="F72" s="69"/>
      <c r="G72" s="61"/>
      <c r="H72" s="62"/>
      <c r="I72" s="69"/>
      <c r="J72" s="63"/>
      <c r="K72" s="62"/>
      <c r="L72" s="69"/>
      <c r="M72" s="63"/>
      <c r="N72" s="62"/>
      <c r="O72" s="69"/>
      <c r="P72" s="63"/>
      <c r="Q72" s="62"/>
      <c r="R72" s="69"/>
      <c r="S72" s="63"/>
      <c r="T72" s="62"/>
      <c r="U72" s="69"/>
      <c r="V72" s="63"/>
      <c r="W72" s="62"/>
      <c r="X72" s="69"/>
      <c r="Y72" s="63"/>
      <c r="Z72" s="62"/>
      <c r="AA72" s="69"/>
      <c r="AB72" s="63"/>
      <c r="AC72" s="62"/>
      <c r="AD72" s="69"/>
      <c r="AE72" s="63"/>
      <c r="AF72" s="62"/>
      <c r="AG72" s="69"/>
      <c r="AH72" s="63"/>
      <c r="AI72" s="62"/>
      <c r="AJ72" s="69"/>
      <c r="AK72" s="63"/>
      <c r="AL72" s="62"/>
      <c r="AM72" s="69"/>
      <c r="AN72" s="63"/>
      <c r="AO72" s="65">
        <f t="shared" si="4"/>
        <v>0</v>
      </c>
      <c r="AP72" s="66">
        <f t="shared" si="4"/>
        <v>0</v>
      </c>
      <c r="AQ72" s="67">
        <f t="shared" si="4"/>
        <v>0</v>
      </c>
      <c r="AR72" s="32">
        <f t="shared" si="5"/>
        <v>0</v>
      </c>
    </row>
    <row r="73" spans="1:44" ht="16.5" customHeight="1" x14ac:dyDescent="0.15">
      <c r="B73" s="40">
        <f t="shared" si="6"/>
        <v>58</v>
      </c>
      <c r="C73" s="45"/>
      <c r="D73" s="46"/>
      <c r="E73" s="59"/>
      <c r="F73" s="69"/>
      <c r="G73" s="61"/>
      <c r="H73" s="62"/>
      <c r="I73" s="69"/>
      <c r="J73" s="63"/>
      <c r="K73" s="62"/>
      <c r="L73" s="69"/>
      <c r="M73" s="63"/>
      <c r="N73" s="62"/>
      <c r="O73" s="69"/>
      <c r="P73" s="63"/>
      <c r="Q73" s="62"/>
      <c r="R73" s="69"/>
      <c r="S73" s="63"/>
      <c r="T73" s="62"/>
      <c r="U73" s="69"/>
      <c r="V73" s="63"/>
      <c r="W73" s="62"/>
      <c r="X73" s="69"/>
      <c r="Y73" s="63"/>
      <c r="Z73" s="62"/>
      <c r="AA73" s="69"/>
      <c r="AB73" s="63"/>
      <c r="AC73" s="62"/>
      <c r="AD73" s="69"/>
      <c r="AE73" s="63"/>
      <c r="AF73" s="62"/>
      <c r="AG73" s="69"/>
      <c r="AH73" s="63"/>
      <c r="AI73" s="62"/>
      <c r="AJ73" s="69"/>
      <c r="AK73" s="63"/>
      <c r="AL73" s="62"/>
      <c r="AM73" s="69"/>
      <c r="AN73" s="63"/>
      <c r="AO73" s="65">
        <f t="shared" si="4"/>
        <v>0</v>
      </c>
      <c r="AP73" s="66">
        <f t="shared" si="4"/>
        <v>0</v>
      </c>
      <c r="AQ73" s="67">
        <f t="shared" si="4"/>
        <v>0</v>
      </c>
      <c r="AR73" s="32">
        <f t="shared" si="5"/>
        <v>0</v>
      </c>
    </row>
    <row r="74" spans="1:44" ht="16.5" customHeight="1" x14ac:dyDescent="0.15">
      <c r="B74" s="40">
        <f t="shared" si="6"/>
        <v>59</v>
      </c>
      <c r="C74" s="45"/>
      <c r="D74" s="46"/>
      <c r="E74" s="59"/>
      <c r="F74" s="69"/>
      <c r="G74" s="61"/>
      <c r="H74" s="62"/>
      <c r="I74" s="69"/>
      <c r="J74" s="63"/>
      <c r="K74" s="62"/>
      <c r="L74" s="69"/>
      <c r="M74" s="63"/>
      <c r="N74" s="62"/>
      <c r="O74" s="69"/>
      <c r="P74" s="63"/>
      <c r="Q74" s="62"/>
      <c r="R74" s="69"/>
      <c r="S74" s="63"/>
      <c r="T74" s="62"/>
      <c r="U74" s="69"/>
      <c r="V74" s="63"/>
      <c r="W74" s="62"/>
      <c r="X74" s="69"/>
      <c r="Y74" s="63"/>
      <c r="Z74" s="62"/>
      <c r="AA74" s="69"/>
      <c r="AB74" s="63"/>
      <c r="AC74" s="62"/>
      <c r="AD74" s="69"/>
      <c r="AE74" s="63"/>
      <c r="AF74" s="62"/>
      <c r="AG74" s="69"/>
      <c r="AH74" s="63"/>
      <c r="AI74" s="62"/>
      <c r="AJ74" s="69"/>
      <c r="AK74" s="63"/>
      <c r="AL74" s="62"/>
      <c r="AM74" s="69"/>
      <c r="AN74" s="63"/>
      <c r="AO74" s="65">
        <f t="shared" si="4"/>
        <v>0</v>
      </c>
      <c r="AP74" s="66">
        <f t="shared" si="4"/>
        <v>0</v>
      </c>
      <c r="AQ74" s="67">
        <f t="shared" si="4"/>
        <v>0</v>
      </c>
      <c r="AR74" s="32">
        <f t="shared" si="5"/>
        <v>0</v>
      </c>
    </row>
    <row r="75" spans="1:44" ht="16.5" customHeight="1" thickBot="1" x14ac:dyDescent="0.2">
      <c r="B75" s="41">
        <f t="shared" si="6"/>
        <v>60</v>
      </c>
      <c r="C75" s="47"/>
      <c r="D75" s="48"/>
      <c r="E75" s="59"/>
      <c r="F75" s="71"/>
      <c r="G75" s="72"/>
      <c r="H75" s="73"/>
      <c r="I75" s="85"/>
      <c r="J75" s="86"/>
      <c r="K75" s="73"/>
      <c r="L75" s="85"/>
      <c r="M75" s="86"/>
      <c r="N75" s="73"/>
      <c r="O75" s="85"/>
      <c r="P75" s="86"/>
      <c r="Q75" s="73"/>
      <c r="R75" s="85"/>
      <c r="S75" s="86"/>
      <c r="T75" s="73"/>
      <c r="U75" s="85"/>
      <c r="V75" s="86"/>
      <c r="W75" s="73"/>
      <c r="X75" s="85"/>
      <c r="Y75" s="86"/>
      <c r="Z75" s="73"/>
      <c r="AA75" s="85"/>
      <c r="AB75" s="86"/>
      <c r="AC75" s="73"/>
      <c r="AD75" s="85"/>
      <c r="AE75" s="86"/>
      <c r="AF75" s="73"/>
      <c r="AG75" s="85"/>
      <c r="AH75" s="86"/>
      <c r="AI75" s="73"/>
      <c r="AJ75" s="85"/>
      <c r="AK75" s="86"/>
      <c r="AL75" s="73"/>
      <c r="AM75" s="85"/>
      <c r="AN75" s="86"/>
      <c r="AO75" s="65">
        <f t="shared" si="4"/>
        <v>0</v>
      </c>
      <c r="AP75" s="66">
        <f t="shared" si="4"/>
        <v>0</v>
      </c>
      <c r="AQ75" s="67">
        <f t="shared" si="4"/>
        <v>0</v>
      </c>
      <c r="AR75" s="32">
        <f t="shared" si="5"/>
        <v>0</v>
      </c>
    </row>
    <row r="76" spans="1:44" ht="23.25" customHeight="1" thickTop="1" x14ac:dyDescent="0.15">
      <c r="B76" s="222" t="s">
        <v>61</v>
      </c>
      <c r="C76" s="223"/>
      <c r="D76" s="224"/>
      <c r="E76" s="78">
        <f t="shared" ref="E76:AN76" si="7">SUM(E41:E75)</f>
        <v>0</v>
      </c>
      <c r="F76" s="79">
        <f t="shared" si="7"/>
        <v>0</v>
      </c>
      <c r="G76" s="80">
        <f t="shared" si="7"/>
        <v>0</v>
      </c>
      <c r="H76" s="81">
        <f t="shared" si="7"/>
        <v>0</v>
      </c>
      <c r="I76" s="79">
        <f t="shared" si="7"/>
        <v>0</v>
      </c>
      <c r="J76" s="82">
        <f t="shared" si="7"/>
        <v>0</v>
      </c>
      <c r="K76" s="81">
        <f t="shared" si="7"/>
        <v>0</v>
      </c>
      <c r="L76" s="79">
        <f t="shared" si="7"/>
        <v>0</v>
      </c>
      <c r="M76" s="82">
        <f t="shared" si="7"/>
        <v>0</v>
      </c>
      <c r="N76" s="81">
        <f t="shared" si="7"/>
        <v>0</v>
      </c>
      <c r="O76" s="79">
        <f t="shared" si="7"/>
        <v>0</v>
      </c>
      <c r="P76" s="82">
        <f t="shared" si="7"/>
        <v>0</v>
      </c>
      <c r="Q76" s="81">
        <f t="shared" si="7"/>
        <v>0</v>
      </c>
      <c r="R76" s="79">
        <f t="shared" si="7"/>
        <v>0</v>
      </c>
      <c r="S76" s="82">
        <f t="shared" si="7"/>
        <v>0</v>
      </c>
      <c r="T76" s="81">
        <f t="shared" si="7"/>
        <v>0</v>
      </c>
      <c r="U76" s="79">
        <f t="shared" si="7"/>
        <v>0</v>
      </c>
      <c r="V76" s="82">
        <f t="shared" si="7"/>
        <v>0</v>
      </c>
      <c r="W76" s="81">
        <f t="shared" si="7"/>
        <v>0</v>
      </c>
      <c r="X76" s="79">
        <f t="shared" si="7"/>
        <v>0</v>
      </c>
      <c r="Y76" s="82">
        <f t="shared" si="7"/>
        <v>0</v>
      </c>
      <c r="Z76" s="81">
        <f t="shared" si="7"/>
        <v>0</v>
      </c>
      <c r="AA76" s="79">
        <f t="shared" si="7"/>
        <v>0</v>
      </c>
      <c r="AB76" s="82">
        <f t="shared" si="7"/>
        <v>0</v>
      </c>
      <c r="AC76" s="81">
        <f t="shared" si="7"/>
        <v>0</v>
      </c>
      <c r="AD76" s="79">
        <f t="shared" si="7"/>
        <v>0</v>
      </c>
      <c r="AE76" s="82">
        <f t="shared" si="7"/>
        <v>0</v>
      </c>
      <c r="AF76" s="81">
        <f t="shared" si="7"/>
        <v>0</v>
      </c>
      <c r="AG76" s="79">
        <f t="shared" si="7"/>
        <v>0</v>
      </c>
      <c r="AH76" s="82">
        <f t="shared" si="7"/>
        <v>0</v>
      </c>
      <c r="AI76" s="81">
        <f t="shared" si="7"/>
        <v>0</v>
      </c>
      <c r="AJ76" s="79">
        <f t="shared" si="7"/>
        <v>0</v>
      </c>
      <c r="AK76" s="80">
        <f t="shared" si="7"/>
        <v>0</v>
      </c>
      <c r="AL76" s="81">
        <f t="shared" si="7"/>
        <v>0</v>
      </c>
      <c r="AM76" s="79">
        <f t="shared" si="7"/>
        <v>0</v>
      </c>
      <c r="AN76" s="80">
        <f t="shared" si="7"/>
        <v>0</v>
      </c>
      <c r="AO76" s="87">
        <f>SUM(AO41:AO75)</f>
        <v>0</v>
      </c>
      <c r="AP76" s="88">
        <f>SUM(AP41:AP75)</f>
        <v>0</v>
      </c>
      <c r="AQ76" s="83">
        <f>SUM(AQ41:AQ75)</f>
        <v>0</v>
      </c>
    </row>
    <row r="77" spans="1:44" ht="23.25" customHeight="1" thickBot="1" x14ac:dyDescent="0.2">
      <c r="A77" s="42"/>
      <c r="B77" s="182" t="s">
        <v>62</v>
      </c>
      <c r="C77" s="183"/>
      <c r="D77" s="184"/>
      <c r="E77" s="185">
        <f>COUNTIF(G41:G75,"&gt;0")</f>
        <v>0</v>
      </c>
      <c r="F77" s="186"/>
      <c r="G77" s="187"/>
      <c r="H77" s="188">
        <f>COUNTIF(J41:J75,"&gt;0")</f>
        <v>0</v>
      </c>
      <c r="I77" s="186"/>
      <c r="J77" s="186"/>
      <c r="K77" s="189">
        <f>COUNTIF(M41:M75,"&gt;0")</f>
        <v>0</v>
      </c>
      <c r="L77" s="190"/>
      <c r="M77" s="190"/>
      <c r="N77" s="189">
        <f>COUNTIF(P41:P75,"&gt;0")</f>
        <v>0</v>
      </c>
      <c r="O77" s="190"/>
      <c r="P77" s="190"/>
      <c r="Q77" s="189">
        <f>COUNTIF(S41:S75,"&gt;0")</f>
        <v>0</v>
      </c>
      <c r="R77" s="190"/>
      <c r="S77" s="190"/>
      <c r="T77" s="189">
        <f>COUNTIF(V41:V75,"&gt;0")</f>
        <v>0</v>
      </c>
      <c r="U77" s="190"/>
      <c r="V77" s="190"/>
      <c r="W77" s="189">
        <f>COUNTIF(Y41:Y75,"&gt;0")</f>
        <v>0</v>
      </c>
      <c r="X77" s="190"/>
      <c r="Y77" s="190"/>
      <c r="Z77" s="189">
        <f>COUNTIF(AB41:AB75,"&gt;0")</f>
        <v>0</v>
      </c>
      <c r="AA77" s="190"/>
      <c r="AB77" s="190"/>
      <c r="AC77" s="189">
        <f>COUNTIF(AE41:AE75,"&gt;0")</f>
        <v>0</v>
      </c>
      <c r="AD77" s="190"/>
      <c r="AE77" s="190"/>
      <c r="AF77" s="189">
        <f>COUNTIF(AH41:AH75,"&gt;0")</f>
        <v>0</v>
      </c>
      <c r="AG77" s="190"/>
      <c r="AH77" s="190"/>
      <c r="AI77" s="189">
        <f>COUNTIF(AK41:AK75,"&gt;0")</f>
        <v>0</v>
      </c>
      <c r="AJ77" s="190"/>
      <c r="AK77" s="190"/>
      <c r="AL77" s="189">
        <f>COUNTIF(AN41:AN75,"&gt;0")</f>
        <v>0</v>
      </c>
      <c r="AM77" s="190"/>
      <c r="AN77" s="190"/>
      <c r="AO77" s="249">
        <f>SUM(E77:AN77)</f>
        <v>0</v>
      </c>
      <c r="AP77" s="250"/>
      <c r="AQ77" s="251"/>
    </row>
    <row r="78" spans="1:44" ht="27" customHeight="1" thickTop="1" x14ac:dyDescent="0.15">
      <c r="B78" s="170" t="s">
        <v>63</v>
      </c>
      <c r="C78" s="171"/>
      <c r="D78" s="172"/>
      <c r="E78" s="89">
        <f t="shared" ref="E78:AQ78" si="8">E39+E76</f>
        <v>44</v>
      </c>
      <c r="F78" s="90">
        <f t="shared" si="8"/>
        <v>2296</v>
      </c>
      <c r="G78" s="91">
        <f t="shared" si="8"/>
        <v>472800</v>
      </c>
      <c r="H78" s="92">
        <f t="shared" si="8"/>
        <v>46</v>
      </c>
      <c r="I78" s="90">
        <f t="shared" si="8"/>
        <v>2316</v>
      </c>
      <c r="J78" s="93">
        <f t="shared" si="8"/>
        <v>463200</v>
      </c>
      <c r="K78" s="92">
        <f t="shared" si="8"/>
        <v>44</v>
      </c>
      <c r="L78" s="90">
        <f t="shared" si="8"/>
        <v>2304</v>
      </c>
      <c r="M78" s="93">
        <f t="shared" si="8"/>
        <v>460800</v>
      </c>
      <c r="N78" s="92">
        <f t="shared" si="8"/>
        <v>46</v>
      </c>
      <c r="O78" s="90">
        <f t="shared" si="8"/>
        <v>2446</v>
      </c>
      <c r="P78" s="93">
        <f t="shared" si="8"/>
        <v>491200</v>
      </c>
      <c r="Q78" s="92">
        <f t="shared" si="8"/>
        <v>34</v>
      </c>
      <c r="R78" s="90">
        <f t="shared" si="8"/>
        <v>2371</v>
      </c>
      <c r="S78" s="93">
        <f t="shared" si="8"/>
        <v>476800</v>
      </c>
      <c r="T78" s="92">
        <f t="shared" si="8"/>
        <v>44</v>
      </c>
      <c r="U78" s="90">
        <f t="shared" si="8"/>
        <v>2254</v>
      </c>
      <c r="V78" s="93">
        <f t="shared" si="8"/>
        <v>464800</v>
      </c>
      <c r="W78" s="92">
        <f t="shared" si="8"/>
        <v>46</v>
      </c>
      <c r="X78" s="90">
        <f t="shared" si="8"/>
        <v>2246</v>
      </c>
      <c r="Y78" s="93">
        <f t="shared" si="8"/>
        <v>449200</v>
      </c>
      <c r="Z78" s="92">
        <f t="shared" si="8"/>
        <v>44</v>
      </c>
      <c r="AA78" s="90">
        <f t="shared" si="8"/>
        <v>2196</v>
      </c>
      <c r="AB78" s="93">
        <f t="shared" si="8"/>
        <v>440800</v>
      </c>
      <c r="AC78" s="92">
        <f t="shared" si="8"/>
        <v>33</v>
      </c>
      <c r="AD78" s="90">
        <f t="shared" si="8"/>
        <v>2198</v>
      </c>
      <c r="AE78" s="93">
        <f t="shared" si="8"/>
        <v>439600</v>
      </c>
      <c r="AF78" s="92">
        <f t="shared" si="8"/>
        <v>33</v>
      </c>
      <c r="AG78" s="90">
        <f t="shared" si="8"/>
        <v>2268</v>
      </c>
      <c r="AH78" s="93">
        <f t="shared" si="8"/>
        <v>458600</v>
      </c>
      <c r="AI78" s="92">
        <f t="shared" si="8"/>
        <v>40</v>
      </c>
      <c r="AJ78" s="90">
        <f t="shared" si="8"/>
        <v>2420</v>
      </c>
      <c r="AK78" s="91">
        <f t="shared" si="8"/>
        <v>484000</v>
      </c>
      <c r="AL78" s="92">
        <f t="shared" si="8"/>
        <v>46</v>
      </c>
      <c r="AM78" s="90">
        <f t="shared" si="8"/>
        <v>2448</v>
      </c>
      <c r="AN78" s="91">
        <f t="shared" si="8"/>
        <v>491200</v>
      </c>
      <c r="AO78" s="94">
        <f t="shared" si="8"/>
        <v>500</v>
      </c>
      <c r="AP78" s="95">
        <f t="shared" si="8"/>
        <v>27763</v>
      </c>
      <c r="AQ78" s="96">
        <f t="shared" si="8"/>
        <v>5593000</v>
      </c>
    </row>
    <row r="79" spans="1:44" ht="27" customHeight="1" thickBot="1" x14ac:dyDescent="0.2">
      <c r="A79" s="49"/>
      <c r="B79" s="233" t="s">
        <v>64</v>
      </c>
      <c r="C79" s="234"/>
      <c r="D79" s="235"/>
      <c r="E79" s="202">
        <f>E40+E77</f>
        <v>19</v>
      </c>
      <c r="F79" s="203"/>
      <c r="G79" s="204"/>
      <c r="H79" s="241">
        <f>H40+H77</f>
        <v>19</v>
      </c>
      <c r="I79" s="203"/>
      <c r="J79" s="203"/>
      <c r="K79" s="236">
        <f>K40+K77</f>
        <v>19</v>
      </c>
      <c r="L79" s="237"/>
      <c r="M79" s="237"/>
      <c r="N79" s="236">
        <f>N40+N77</f>
        <v>20</v>
      </c>
      <c r="O79" s="237"/>
      <c r="P79" s="237"/>
      <c r="Q79" s="236">
        <f>Q40+Q77</f>
        <v>20</v>
      </c>
      <c r="R79" s="237"/>
      <c r="S79" s="237"/>
      <c r="T79" s="236">
        <f>T40+T77</f>
        <v>19</v>
      </c>
      <c r="U79" s="237"/>
      <c r="V79" s="237"/>
      <c r="W79" s="236">
        <f>W40+W77</f>
        <v>19</v>
      </c>
      <c r="X79" s="237"/>
      <c r="Y79" s="237"/>
      <c r="Z79" s="236">
        <f>Z40+Z77</f>
        <v>18</v>
      </c>
      <c r="AA79" s="237"/>
      <c r="AB79" s="237"/>
      <c r="AC79" s="236">
        <f>AC40+AC77</f>
        <v>18</v>
      </c>
      <c r="AD79" s="237"/>
      <c r="AE79" s="237"/>
      <c r="AF79" s="236">
        <f>AF40+AF77</f>
        <v>20</v>
      </c>
      <c r="AG79" s="237"/>
      <c r="AH79" s="237"/>
      <c r="AI79" s="236">
        <f>AI40+AI77</f>
        <v>20</v>
      </c>
      <c r="AJ79" s="237"/>
      <c r="AK79" s="237"/>
      <c r="AL79" s="236">
        <f>AL40+AL77</f>
        <v>20</v>
      </c>
      <c r="AM79" s="237"/>
      <c r="AN79" s="237"/>
      <c r="AO79" s="238">
        <f>SUM(E79:AN79)</f>
        <v>231</v>
      </c>
      <c r="AP79" s="239"/>
      <c r="AQ79" s="240"/>
    </row>
    <row r="80" spans="1:44" ht="13.5" hidden="1" customHeight="1" x14ac:dyDescent="0.15">
      <c r="D80" s="31">
        <f>COUNTIF(D41:D75,"時給")+COUNTIF(D14:D38,"時給")</f>
        <v>14</v>
      </c>
    </row>
    <row r="81" ht="12" thickTop="1" x14ac:dyDescent="0.15"/>
  </sheetData>
  <mergeCells count="98">
    <mergeCell ref="AF79:AH79"/>
    <mergeCell ref="AI79:AK79"/>
    <mergeCell ref="AL79:AN79"/>
    <mergeCell ref="AO79:AQ79"/>
    <mergeCell ref="Q79:S79"/>
    <mergeCell ref="T79:V79"/>
    <mergeCell ref="W79:Y79"/>
    <mergeCell ref="Z79:AB79"/>
    <mergeCell ref="AC79:AE79"/>
    <mergeCell ref="B79:D79"/>
    <mergeCell ref="E79:G79"/>
    <mergeCell ref="H79:J79"/>
    <mergeCell ref="K79:M79"/>
    <mergeCell ref="N79:P79"/>
    <mergeCell ref="AF77:AH77"/>
    <mergeCell ref="AI77:AK77"/>
    <mergeCell ref="AL77:AN77"/>
    <mergeCell ref="AO77:AQ77"/>
    <mergeCell ref="B78:D78"/>
    <mergeCell ref="Q77:S77"/>
    <mergeCell ref="T77:V77"/>
    <mergeCell ref="W77:Y77"/>
    <mergeCell ref="Z77:AB77"/>
    <mergeCell ref="AC77:AE77"/>
    <mergeCell ref="B77:D77"/>
    <mergeCell ref="E77:G77"/>
    <mergeCell ref="H77:J77"/>
    <mergeCell ref="K77:M77"/>
    <mergeCell ref="N77:P77"/>
    <mergeCell ref="AF40:AH40"/>
    <mergeCell ref="AI40:AK40"/>
    <mergeCell ref="AL40:AN40"/>
    <mergeCell ref="AO40:AQ40"/>
    <mergeCell ref="B76:D76"/>
    <mergeCell ref="Q40:S40"/>
    <mergeCell ref="T40:V40"/>
    <mergeCell ref="W40:Y40"/>
    <mergeCell ref="Z40:AB40"/>
    <mergeCell ref="AC40:AE40"/>
    <mergeCell ref="B40:D40"/>
    <mergeCell ref="E40:G40"/>
    <mergeCell ref="H40:J40"/>
    <mergeCell ref="K40:M40"/>
    <mergeCell ref="N40:P40"/>
    <mergeCell ref="B39:D39"/>
    <mergeCell ref="AB12:AB13"/>
    <mergeCell ref="AC12:AD12"/>
    <mergeCell ref="AE12:AE13"/>
    <mergeCell ref="AF12:AG12"/>
    <mergeCell ref="N12:O12"/>
    <mergeCell ref="P12:P13"/>
    <mergeCell ref="Q12:R12"/>
    <mergeCell ref="B11:C13"/>
    <mergeCell ref="D11:D13"/>
    <mergeCell ref="E11:G11"/>
    <mergeCell ref="H11:J11"/>
    <mergeCell ref="K11:M11"/>
    <mergeCell ref="E12:F12"/>
    <mergeCell ref="G12:G13"/>
    <mergeCell ref="H12:I12"/>
    <mergeCell ref="Z12:AA12"/>
    <mergeCell ref="AK12:AK13"/>
    <mergeCell ref="AL12:AM12"/>
    <mergeCell ref="AN12:AN13"/>
    <mergeCell ref="AO12:AP12"/>
    <mergeCell ref="S12:S13"/>
    <mergeCell ref="T12:U12"/>
    <mergeCell ref="V12:V13"/>
    <mergeCell ref="W12:X12"/>
    <mergeCell ref="Y12:Y13"/>
    <mergeCell ref="AF11:AH11"/>
    <mergeCell ref="AI11:AK11"/>
    <mergeCell ref="AL11:AN11"/>
    <mergeCell ref="AO11:AQ11"/>
    <mergeCell ref="AH12:AH13"/>
    <mergeCell ref="AI12:AJ12"/>
    <mergeCell ref="AQ12:AQ13"/>
    <mergeCell ref="Q11:S11"/>
    <mergeCell ref="T11:V11"/>
    <mergeCell ref="W11:Y11"/>
    <mergeCell ref="Z11:AB11"/>
    <mergeCell ref="AC11:AE11"/>
    <mergeCell ref="J12:J13"/>
    <mergeCell ref="K12:L12"/>
    <mergeCell ref="M12:M13"/>
    <mergeCell ref="B2:AQ2"/>
    <mergeCell ref="C4:AG9"/>
    <mergeCell ref="AI4:AK5"/>
    <mergeCell ref="AL4:AN5"/>
    <mergeCell ref="AO4:AQ5"/>
    <mergeCell ref="AI6:AK6"/>
    <mergeCell ref="AL6:AN6"/>
    <mergeCell ref="AO6:AQ6"/>
    <mergeCell ref="AI7:AL8"/>
    <mergeCell ref="AM7:AQ8"/>
    <mergeCell ref="AI9:AL9"/>
    <mergeCell ref="AM9:AQ9"/>
    <mergeCell ref="N11:P11"/>
  </mergeCells>
  <phoneticPr fontId="3"/>
  <conditionalFormatting sqref="AI14:AI38 N41:N75 Q41:Q75 T41:T75 W41:W75 Z41:Z75 AC41:AC75 AF41:AF75 AI41:AI75 AL41:AL75 E14:E38 E41:E75 K41:K75 H41:H75 AL14:AL38 H14:H38 K14:K38 N14:N38 Q14:Q38 T14:T38 W14:W38 Z14:Z38 AC14:AC38 AF14:AF38">
    <cfRule type="expression" dxfId="17" priority="13" stopIfTrue="1">
      <formula>$D14=$AU$15</formula>
    </cfRule>
    <cfRule type="expression" dxfId="16" priority="14" stopIfTrue="1">
      <formula>$D14=$AU$13</formula>
    </cfRule>
  </conditionalFormatting>
  <conditionalFormatting sqref="AO14:AQ38 E76:AN76 E39:AQ39 E79:AQ79">
    <cfRule type="cellIs" dxfId="15" priority="15" stopIfTrue="1" operator="equal">
      <formula>0</formula>
    </cfRule>
  </conditionalFormatting>
  <conditionalFormatting sqref="AO76:AQ76">
    <cfRule type="expression" dxfId="14" priority="16" stopIfTrue="1">
      <formula>$D76=$AU$15</formula>
    </cfRule>
    <cfRule type="expression" dxfId="13" priority="17" stopIfTrue="1">
      <formula>$D76=$AU$13</formula>
    </cfRule>
    <cfRule type="cellIs" dxfId="12" priority="18" stopIfTrue="1" operator="equal">
      <formula>0</formula>
    </cfRule>
  </conditionalFormatting>
  <conditionalFormatting sqref="AO6">
    <cfRule type="cellIs" dxfId="11" priority="12" stopIfTrue="1" operator="equal">
      <formula>0</formula>
    </cfRule>
  </conditionalFormatting>
  <conditionalFormatting sqref="AM9">
    <cfRule type="cellIs" dxfId="10" priority="11" stopIfTrue="1" operator="equal">
      <formula>0</formula>
    </cfRule>
  </conditionalFormatting>
  <conditionalFormatting sqref="E78:AN78">
    <cfRule type="cellIs" dxfId="9" priority="7" stopIfTrue="1" operator="equal">
      <formula>0</formula>
    </cfRule>
  </conditionalFormatting>
  <conditionalFormatting sqref="AO78:AQ78">
    <cfRule type="expression" dxfId="8" priority="8" stopIfTrue="1">
      <formula>$D78=$AU$15</formula>
    </cfRule>
    <cfRule type="expression" dxfId="7" priority="9" stopIfTrue="1">
      <formula>$D78=$AU$13</formula>
    </cfRule>
    <cfRule type="cellIs" dxfId="6" priority="10" stopIfTrue="1" operator="equal">
      <formula>0</formula>
    </cfRule>
  </conditionalFormatting>
  <conditionalFormatting sqref="AL6">
    <cfRule type="cellIs" dxfId="5" priority="6" stopIfTrue="1" operator="equal">
      <formula>0</formula>
    </cfRule>
  </conditionalFormatting>
  <conditionalFormatting sqref="E40:AQ40">
    <cfRule type="cellIs" dxfId="4" priority="5" stopIfTrue="1" operator="equal">
      <formula>0</formula>
    </cfRule>
  </conditionalFormatting>
  <conditionalFormatting sqref="E77:AQ77">
    <cfRule type="cellIs" dxfId="3" priority="4" stopIfTrue="1" operator="equal">
      <formula>0</formula>
    </cfRule>
  </conditionalFormatting>
  <conditionalFormatting sqref="AI6">
    <cfRule type="cellIs" dxfId="2" priority="3" stopIfTrue="1" operator="equal">
      <formula>0</formula>
    </cfRule>
  </conditionalFormatting>
  <conditionalFormatting sqref="AI9">
    <cfRule type="cellIs" dxfId="1" priority="2" stopIfTrue="1" operator="equal">
      <formula>0</formula>
    </cfRule>
  </conditionalFormatting>
  <conditionalFormatting sqref="AO41:AQ75">
    <cfRule type="cellIs" dxfId="0" priority="1" stopIfTrue="1" operator="equal">
      <formula>0</formula>
    </cfRule>
  </conditionalFormatting>
  <dataValidations count="3">
    <dataValidation allowBlank="1" showErrorMessage="1" sqref="E14:AE38"/>
    <dataValidation type="decimal" operator="greaterThanOrEqual" allowBlank="1" showInputMessage="1" showErrorMessage="1" sqref="AN14:AN38 AN41:AN73">
      <formula1>0</formula1>
    </dataValidation>
    <dataValidation type="list" allowBlank="1" showInputMessage="1" showErrorMessage="1" prompt="「時給」「日給」「月給」から選択してください。" sqref="D41:D75 D14:D38">
      <formula1>$AU$12:$AU$15</formula1>
    </dataValidation>
  </dataValidations>
  <pageMargins left="0.74803149606299213" right="0.74803149606299213" top="0.98425196850393704" bottom="0.98425196850393704" header="0.51181102362204722" footer="0.51181102362204722"/>
  <pageSetup paperSize="8" scale="96" orientation="landscape" horizontalDpi="300" verticalDpi="300"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vt:lpstr>
      <vt:lpstr>算定表</vt:lpstr>
      <vt:lpstr>実績報告書（記載例）</vt:lpstr>
      <vt:lpstr>算定表（記載例）</vt:lpstr>
      <vt:lpstr>実績報告書!Print_Area</vt:lpstr>
      <vt:lpstr>'実績報告書（記載例）'!Print_Area</vt:lpstr>
      <vt:lpstr>算定表!Print_Titles</vt:lpstr>
      <vt:lpstr>'算定表（記載例）'!Print_Titles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岡山市役所</cp:lastModifiedBy>
  <cp:lastPrinted>2018-03-30T08:09:44Z</cp:lastPrinted>
  <dcterms:created xsi:type="dcterms:W3CDTF">2009-03-22T15:50:28Z</dcterms:created>
  <dcterms:modified xsi:type="dcterms:W3CDTF">2018-03-30T08:10:50Z</dcterms:modified>
</cp:coreProperties>
</file>