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0181072\Downloads\"/>
    </mc:Choice>
  </mc:AlternateContent>
  <bookViews>
    <workbookView xWindow="0" yWindow="0" windowWidth="20490" windowHeight="8115" activeTab="3"/>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7" i="12" l="1"/>
  <c r="AX177" i="12"/>
  <c r="AW177" i="12"/>
  <c r="AY176" i="12"/>
  <c r="AX176" i="12"/>
  <c r="AW176" i="12"/>
  <c r="AY175" i="12"/>
  <c r="AX175" i="12"/>
  <c r="AW175" i="12"/>
  <c r="AV177" i="12"/>
  <c r="AU177" i="12"/>
  <c r="AT177" i="12"/>
  <c r="AS177" i="12"/>
  <c r="AR177" i="12"/>
  <c r="AQ177" i="12"/>
  <c r="AP177" i="12"/>
  <c r="AV176" i="12"/>
  <c r="AU176" i="12"/>
  <c r="AT176" i="12"/>
  <c r="AS176" i="12"/>
  <c r="AR176" i="12"/>
  <c r="AQ176" i="12"/>
  <c r="AP176" i="12"/>
  <c r="AV175" i="12"/>
  <c r="AU175" i="12"/>
  <c r="AT175" i="12"/>
  <c r="AS175" i="12"/>
  <c r="AR175" i="12"/>
  <c r="AQ175" i="12"/>
  <c r="AP175" i="12"/>
  <c r="AO177" i="12"/>
  <c r="AN177" i="12"/>
  <c r="AM177" i="12"/>
  <c r="AL177" i="12"/>
  <c r="AK177" i="12"/>
  <c r="AJ177" i="12"/>
  <c r="AI177" i="12"/>
  <c r="AO176" i="12"/>
  <c r="AN176" i="12"/>
  <c r="AM176" i="12"/>
  <c r="AL176" i="12"/>
  <c r="AK176" i="12"/>
  <c r="AJ176" i="12"/>
  <c r="AI176" i="12"/>
  <c r="AO175" i="12"/>
  <c r="AN175" i="12"/>
  <c r="AM175" i="12"/>
  <c r="AL175" i="12"/>
  <c r="AK175" i="12"/>
  <c r="AJ175" i="12"/>
  <c r="AI175" i="12"/>
  <c r="AH177" i="12"/>
  <c r="AG177" i="12"/>
  <c r="AF177" i="12"/>
  <c r="AE177" i="12"/>
  <c r="AD177" i="12"/>
  <c r="AC177" i="12"/>
  <c r="AB177" i="12"/>
  <c r="AH176" i="12"/>
  <c r="AG176" i="12"/>
  <c r="AF176" i="12"/>
  <c r="AE176" i="12"/>
  <c r="AD176" i="12"/>
  <c r="AC176" i="12"/>
  <c r="AB176" i="12"/>
  <c r="AH175" i="12"/>
  <c r="AG175" i="12"/>
  <c r="AF175" i="12"/>
  <c r="AE175" i="12"/>
  <c r="AD175" i="12"/>
  <c r="AC175" i="12"/>
  <c r="AB175" i="12"/>
  <c r="V177" i="12"/>
  <c r="W177" i="12"/>
  <c r="X177" i="12"/>
  <c r="Y177" i="12"/>
  <c r="Z177" i="12"/>
  <c r="AA177" i="12"/>
  <c r="U177" i="12"/>
  <c r="V176" i="12"/>
  <c r="W176" i="12"/>
  <c r="X176" i="12"/>
  <c r="Y176" i="12"/>
  <c r="Z176" i="12"/>
  <c r="AA176" i="12"/>
  <c r="U176" i="12"/>
  <c r="V175" i="12"/>
  <c r="W175" i="12"/>
  <c r="X175" i="12"/>
  <c r="Y175" i="12"/>
  <c r="Z175" i="12"/>
  <c r="AA175" i="12"/>
  <c r="U175" i="12"/>
  <c r="Z75" i="11"/>
  <c r="Z74" i="11"/>
  <c r="U73"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AZ176" i="12" l="1"/>
  <c r="AZ74" i="11"/>
  <c r="AZ177" i="12"/>
  <c r="AZ175" i="12"/>
  <c r="AZ75" i="11"/>
  <c r="AZ73"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167" i="12" l="1"/>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V19" i="12"/>
  <c r="V20" i="12" s="1"/>
  <c r="AD19" i="12"/>
  <c r="AD20" i="12" s="1"/>
  <c r="AL19" i="12"/>
  <c r="AL20" i="12" s="1"/>
  <c r="AT19" i="12"/>
  <c r="AT20" i="12" s="1"/>
  <c r="AR19" i="12"/>
  <c r="AR20" i="12" s="1"/>
  <c r="X19" i="12"/>
  <c r="X20" i="12" s="1"/>
  <c r="AF19" i="12"/>
  <c r="AF20" i="12" s="1"/>
  <c r="AN19" i="12"/>
  <c r="AN20" i="12" s="1"/>
  <c r="AV19" i="12"/>
  <c r="AV20" i="12" s="1"/>
  <c r="AB19" i="12"/>
  <c r="AB20" i="12" s="1"/>
  <c r="AJ19" i="12"/>
  <c r="AJ20" i="12" s="1"/>
  <c r="Z19" i="12"/>
  <c r="Z20" i="12" s="1"/>
  <c r="AH19" i="12"/>
  <c r="AH20" i="12" s="1"/>
  <c r="AP19" i="12"/>
  <c r="AP20" i="12" s="1"/>
  <c r="Y19" i="11"/>
  <c r="Y20" i="11" s="1"/>
  <c r="AD19" i="11"/>
  <c r="AD20" i="11" s="1"/>
  <c r="AJ19" i="11"/>
  <c r="AJ20" i="11" s="1"/>
  <c r="AO19" i="11"/>
  <c r="AO20" i="11" s="1"/>
  <c r="AT19" i="11"/>
  <c r="AT20" i="11" s="1"/>
  <c r="BC8" i="11"/>
  <c r="U19" i="11"/>
  <c r="U20" i="11" s="1"/>
  <c r="Z19" i="11"/>
  <c r="Z20" i="11" s="1"/>
  <c r="AF19" i="11"/>
  <c r="AF20" i="11" s="1"/>
  <c r="AK19" i="11"/>
  <c r="AK20" i="11" s="1"/>
  <c r="AP19" i="11"/>
  <c r="AP20" i="11" s="1"/>
  <c r="AV19" i="11"/>
  <c r="AV20" i="11" s="1"/>
  <c r="V19" i="11"/>
  <c r="V20" i="11" s="1"/>
  <c r="AB19" i="11"/>
  <c r="AB20" i="11" s="1"/>
  <c r="AG19" i="11"/>
  <c r="AG20" i="11" s="1"/>
  <c r="AL19" i="11"/>
  <c r="AL20" i="11" s="1"/>
  <c r="AR19" i="11"/>
  <c r="AR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<sst xmlns="http://schemas.openxmlformats.org/spreadsheetml/2006/main" count="1818" uniqueCount="257">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</sst>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view="pageBreakPreview" zoomScale="55" zoomScaleNormal="55" zoomScaleSheetLayoutView="55" workbookViewId="0">
      <selection activeCell="M8" sqref="M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20"/>
      <c r="G19" s="32"/>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4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75" zoomScaleNormal="55" zoomScaleSheetLayoutView="7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5</v>
      </c>
      <c r="AB2" s="283"/>
      <c r="AC2" s="112" t="s">
        <v>28</v>
      </c>
      <c r="AD2" s="284">
        <f>IF(AA2=0,"",YEAR(DATE(2018+AA2,1,1)))</f>
        <v>2023</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256</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f>IF($BC$3="暦月",IF(DAY(DATE($AD$2,$AH$2,29))=29,29,""),"")</f>
        <v>29</v>
      </c>
      <c r="AX18" s="131">
        <f>IF($BC$3="暦月",IF(DAY(DATE($AD$2,$AH$2,30))=30,30,""),"")</f>
        <v>30</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7</v>
      </c>
      <c r="V19" s="127">
        <f>WEEKDAY(DATE($AD$2,$AH$2,2))</f>
        <v>1</v>
      </c>
      <c r="W19" s="127">
        <f>WEEKDAY(DATE($AD$2,$AH$2,3))</f>
        <v>2</v>
      </c>
      <c r="X19" s="127">
        <f>WEEKDAY(DATE($AD$2,$AH$2,4))</f>
        <v>3</v>
      </c>
      <c r="Y19" s="127">
        <f>WEEKDAY(DATE($AD$2,$AH$2,5))</f>
        <v>4</v>
      </c>
      <c r="Z19" s="127">
        <f>WEEKDAY(DATE($AD$2,$AH$2,6))</f>
        <v>5</v>
      </c>
      <c r="AA19" s="128">
        <f>WEEKDAY(DATE($AD$2,$AH$2,7))</f>
        <v>6</v>
      </c>
      <c r="AB19" s="129">
        <f>WEEKDAY(DATE($AD$2,$AH$2,8))</f>
        <v>7</v>
      </c>
      <c r="AC19" s="127">
        <f>WEEKDAY(DATE($AD$2,$AH$2,9))</f>
        <v>1</v>
      </c>
      <c r="AD19" s="127">
        <f>WEEKDAY(DATE($AD$2,$AH$2,10))</f>
        <v>2</v>
      </c>
      <c r="AE19" s="127">
        <f>WEEKDAY(DATE($AD$2,$AH$2,11))</f>
        <v>3</v>
      </c>
      <c r="AF19" s="127">
        <f>WEEKDAY(DATE($AD$2,$AH$2,12))</f>
        <v>4</v>
      </c>
      <c r="AG19" s="127">
        <f>WEEKDAY(DATE($AD$2,$AH$2,13))</f>
        <v>5</v>
      </c>
      <c r="AH19" s="128">
        <f>WEEKDAY(DATE($AD$2,$AH$2,14))</f>
        <v>6</v>
      </c>
      <c r="AI19" s="129">
        <f>WEEKDAY(DATE($AD$2,$AH$2,15))</f>
        <v>7</v>
      </c>
      <c r="AJ19" s="127">
        <f>WEEKDAY(DATE($AD$2,$AH$2,16))</f>
        <v>1</v>
      </c>
      <c r="AK19" s="127">
        <f>WEEKDAY(DATE($AD$2,$AH$2,17))</f>
        <v>2</v>
      </c>
      <c r="AL19" s="127">
        <f>WEEKDAY(DATE($AD$2,$AH$2,18))</f>
        <v>3</v>
      </c>
      <c r="AM19" s="127">
        <f>WEEKDAY(DATE($AD$2,$AH$2,19))</f>
        <v>4</v>
      </c>
      <c r="AN19" s="127">
        <f>WEEKDAY(DATE($AD$2,$AH$2,20))</f>
        <v>5</v>
      </c>
      <c r="AO19" s="128">
        <f>WEEKDAY(DATE($AD$2,$AH$2,21))</f>
        <v>6</v>
      </c>
      <c r="AP19" s="129">
        <f>WEEKDAY(DATE($AD$2,$AH$2,22))</f>
        <v>7</v>
      </c>
      <c r="AQ19" s="127">
        <f>WEEKDAY(DATE($AD$2,$AH$2,23))</f>
        <v>1</v>
      </c>
      <c r="AR19" s="127">
        <f>WEEKDAY(DATE($AD$2,$AH$2,24))</f>
        <v>2</v>
      </c>
      <c r="AS19" s="127">
        <f>WEEKDAY(DATE($AD$2,$AH$2,25))</f>
        <v>3</v>
      </c>
      <c r="AT19" s="127">
        <f>WEEKDAY(DATE($AD$2,$AH$2,26))</f>
        <v>4</v>
      </c>
      <c r="AU19" s="127">
        <f>WEEKDAY(DATE($AD$2,$AH$2,27))</f>
        <v>5</v>
      </c>
      <c r="AV19" s="128">
        <f>WEEKDAY(DATE($AD$2,$AH$2,28))</f>
        <v>6</v>
      </c>
      <c r="AW19" s="129">
        <f>IF(AW18=29,WEEKDAY(DATE($AD$2,$AH$2,29)),0)</f>
        <v>7</v>
      </c>
      <c r="AX19" s="127">
        <f>IF(AX18=30,WEEKDAY(DATE($AD$2,$AH$2,30)),0)</f>
        <v>1</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土</v>
      </c>
      <c r="V20" s="134" t="str">
        <f t="shared" ref="V20:AV20" si="0">IF(V19=1,"日",IF(V19=2,"月",IF(V19=3,"火",IF(V19=4,"水",IF(V19=5,"木",IF(V19=6,"金","土"))))))</f>
        <v>日</v>
      </c>
      <c r="W20" s="134" t="str">
        <f t="shared" si="0"/>
        <v>月</v>
      </c>
      <c r="X20" s="134" t="str">
        <f t="shared" si="0"/>
        <v>火</v>
      </c>
      <c r="Y20" s="134" t="str">
        <f t="shared" si="0"/>
        <v>水</v>
      </c>
      <c r="Z20" s="134" t="str">
        <f t="shared" si="0"/>
        <v>木</v>
      </c>
      <c r="AA20" s="135" t="str">
        <f t="shared" si="0"/>
        <v>金</v>
      </c>
      <c r="AB20" s="136" t="str">
        <f>IF(AB19=1,"日",IF(AB19=2,"月",IF(AB19=3,"火",IF(AB19=4,"水",IF(AB19=5,"木",IF(AB19=6,"金","土"))))))</f>
        <v>土</v>
      </c>
      <c r="AC20" s="134" t="str">
        <f t="shared" si="0"/>
        <v>日</v>
      </c>
      <c r="AD20" s="134" t="str">
        <f t="shared" si="0"/>
        <v>月</v>
      </c>
      <c r="AE20" s="134" t="str">
        <f t="shared" si="0"/>
        <v>火</v>
      </c>
      <c r="AF20" s="134" t="str">
        <f t="shared" si="0"/>
        <v>水</v>
      </c>
      <c r="AG20" s="134" t="str">
        <f t="shared" si="0"/>
        <v>木</v>
      </c>
      <c r="AH20" s="135" t="str">
        <f t="shared" si="0"/>
        <v>金</v>
      </c>
      <c r="AI20" s="136" t="str">
        <f>IF(AI19=1,"日",IF(AI19=2,"月",IF(AI19=3,"火",IF(AI19=4,"水",IF(AI19=5,"木",IF(AI19=6,"金","土"))))))</f>
        <v>土</v>
      </c>
      <c r="AJ20" s="134" t="str">
        <f t="shared" si="0"/>
        <v>日</v>
      </c>
      <c r="AK20" s="134" t="str">
        <f t="shared" si="0"/>
        <v>月</v>
      </c>
      <c r="AL20" s="134" t="str">
        <f t="shared" si="0"/>
        <v>火</v>
      </c>
      <c r="AM20" s="134" t="str">
        <f t="shared" si="0"/>
        <v>水</v>
      </c>
      <c r="AN20" s="134" t="str">
        <f t="shared" si="0"/>
        <v>木</v>
      </c>
      <c r="AO20" s="135" t="str">
        <f t="shared" si="0"/>
        <v>金</v>
      </c>
      <c r="AP20" s="136" t="str">
        <f>IF(AP19=1,"日",IF(AP19=2,"月",IF(AP19=3,"火",IF(AP19=4,"水",IF(AP19=5,"木",IF(AP19=6,"金","土"))))))</f>
        <v>土</v>
      </c>
      <c r="AQ20" s="134" t="str">
        <f t="shared" si="0"/>
        <v>日</v>
      </c>
      <c r="AR20" s="134" t="str">
        <f t="shared" si="0"/>
        <v>月</v>
      </c>
      <c r="AS20" s="134" t="str">
        <f t="shared" si="0"/>
        <v>火</v>
      </c>
      <c r="AT20" s="134" t="str">
        <f t="shared" si="0"/>
        <v>水</v>
      </c>
      <c r="AU20" s="134" t="str">
        <f t="shared" si="0"/>
        <v>木</v>
      </c>
      <c r="AV20" s="135" t="str">
        <f t="shared" si="0"/>
        <v>金</v>
      </c>
      <c r="AW20" s="134" t="str">
        <f>IF(AW19=1,"日",IF(AW19=2,"月",IF(AW19=3,"火",IF(AW19=4,"水",IF(AW19=5,"木",IF(AW19=6,"金",IF(AW19=0,"","土")))))))</f>
        <v>土</v>
      </c>
      <c r="AX20" s="134" t="str">
        <f>IF(AX19=1,"日",IF(AX19=2,"月",IF(AX19=3,"火",IF(AX19=4,"水",IF(AX19=5,"木",IF(AX19=6,"金",IF(AX19=0,"","土")))))))</f>
        <v>日</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4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4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tabSelected="1" view="pageBreakPreview" zoomScale="75" zoomScaleNormal="55" zoomScaleSheetLayoutView="7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5</v>
      </c>
      <c r="AB2" s="283"/>
      <c r="AC2" s="112" t="s">
        <v>28</v>
      </c>
      <c r="AD2" s="284">
        <f>IF(AA2=0,"",YEAR(DATE(2018+AA2,1,1)))</f>
        <v>2023</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256</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f>IF($BC$3="暦月",IF(DAY(DATE($AD$2,$AH$2,29))=29,29,""),"")</f>
        <v>29</v>
      </c>
      <c r="AX18" s="131">
        <f>IF($BC$3="暦月",IF(DAY(DATE($AD$2,$AH$2,30))=30,30,""),"")</f>
        <v>30</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7</v>
      </c>
      <c r="V19" s="127">
        <f>WEEKDAY(DATE($AD$2,$AH$2,2))</f>
        <v>1</v>
      </c>
      <c r="W19" s="127">
        <f>WEEKDAY(DATE($AD$2,$AH$2,3))</f>
        <v>2</v>
      </c>
      <c r="X19" s="127">
        <f>WEEKDAY(DATE($AD$2,$AH$2,4))</f>
        <v>3</v>
      </c>
      <c r="Y19" s="127">
        <f>WEEKDAY(DATE($AD$2,$AH$2,5))</f>
        <v>4</v>
      </c>
      <c r="Z19" s="127">
        <f>WEEKDAY(DATE($AD$2,$AH$2,6))</f>
        <v>5</v>
      </c>
      <c r="AA19" s="128">
        <f>WEEKDAY(DATE($AD$2,$AH$2,7))</f>
        <v>6</v>
      </c>
      <c r="AB19" s="129">
        <f>WEEKDAY(DATE($AD$2,$AH$2,8))</f>
        <v>7</v>
      </c>
      <c r="AC19" s="127">
        <f>WEEKDAY(DATE($AD$2,$AH$2,9))</f>
        <v>1</v>
      </c>
      <c r="AD19" s="127">
        <f>WEEKDAY(DATE($AD$2,$AH$2,10))</f>
        <v>2</v>
      </c>
      <c r="AE19" s="127">
        <f>WEEKDAY(DATE($AD$2,$AH$2,11))</f>
        <v>3</v>
      </c>
      <c r="AF19" s="127">
        <f>WEEKDAY(DATE($AD$2,$AH$2,12))</f>
        <v>4</v>
      </c>
      <c r="AG19" s="127">
        <f>WEEKDAY(DATE($AD$2,$AH$2,13))</f>
        <v>5</v>
      </c>
      <c r="AH19" s="128">
        <f>WEEKDAY(DATE($AD$2,$AH$2,14))</f>
        <v>6</v>
      </c>
      <c r="AI19" s="129">
        <f>WEEKDAY(DATE($AD$2,$AH$2,15))</f>
        <v>7</v>
      </c>
      <c r="AJ19" s="127">
        <f>WEEKDAY(DATE($AD$2,$AH$2,16))</f>
        <v>1</v>
      </c>
      <c r="AK19" s="127">
        <f>WEEKDAY(DATE($AD$2,$AH$2,17))</f>
        <v>2</v>
      </c>
      <c r="AL19" s="127">
        <f>WEEKDAY(DATE($AD$2,$AH$2,18))</f>
        <v>3</v>
      </c>
      <c r="AM19" s="127">
        <f>WEEKDAY(DATE($AD$2,$AH$2,19))</f>
        <v>4</v>
      </c>
      <c r="AN19" s="127">
        <f>WEEKDAY(DATE($AD$2,$AH$2,20))</f>
        <v>5</v>
      </c>
      <c r="AO19" s="128">
        <f>WEEKDAY(DATE($AD$2,$AH$2,21))</f>
        <v>6</v>
      </c>
      <c r="AP19" s="129">
        <f>WEEKDAY(DATE($AD$2,$AH$2,22))</f>
        <v>7</v>
      </c>
      <c r="AQ19" s="127">
        <f>WEEKDAY(DATE($AD$2,$AH$2,23))</f>
        <v>1</v>
      </c>
      <c r="AR19" s="127">
        <f>WEEKDAY(DATE($AD$2,$AH$2,24))</f>
        <v>2</v>
      </c>
      <c r="AS19" s="127">
        <f>WEEKDAY(DATE($AD$2,$AH$2,25))</f>
        <v>3</v>
      </c>
      <c r="AT19" s="127">
        <f>WEEKDAY(DATE($AD$2,$AH$2,26))</f>
        <v>4</v>
      </c>
      <c r="AU19" s="127">
        <f>WEEKDAY(DATE($AD$2,$AH$2,27))</f>
        <v>5</v>
      </c>
      <c r="AV19" s="128">
        <f>WEEKDAY(DATE($AD$2,$AH$2,28))</f>
        <v>6</v>
      </c>
      <c r="AW19" s="129">
        <f>IF(AW18=29,WEEKDAY(DATE($AD$2,$AH$2,29)),0)</f>
        <v>7</v>
      </c>
      <c r="AX19" s="127">
        <f>IF(AX18=30,WEEKDAY(DATE($AD$2,$AH$2,30)),0)</f>
        <v>1</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土</v>
      </c>
      <c r="V20" s="134" t="str">
        <f t="shared" ref="V20:AV20" si="0">IF(V19=1,"日",IF(V19=2,"月",IF(V19=3,"火",IF(V19=4,"水",IF(V19=5,"木",IF(V19=6,"金","土"))))))</f>
        <v>日</v>
      </c>
      <c r="W20" s="134" t="str">
        <f t="shared" si="0"/>
        <v>月</v>
      </c>
      <c r="X20" s="134" t="str">
        <f t="shared" si="0"/>
        <v>火</v>
      </c>
      <c r="Y20" s="134" t="str">
        <f t="shared" si="0"/>
        <v>水</v>
      </c>
      <c r="Z20" s="134" t="str">
        <f t="shared" si="0"/>
        <v>木</v>
      </c>
      <c r="AA20" s="135" t="str">
        <f t="shared" si="0"/>
        <v>金</v>
      </c>
      <c r="AB20" s="136" t="str">
        <f>IF(AB19=1,"日",IF(AB19=2,"月",IF(AB19=3,"火",IF(AB19=4,"水",IF(AB19=5,"木",IF(AB19=6,"金","土"))))))</f>
        <v>土</v>
      </c>
      <c r="AC20" s="134" t="str">
        <f t="shared" si="0"/>
        <v>日</v>
      </c>
      <c r="AD20" s="134" t="str">
        <f t="shared" si="0"/>
        <v>月</v>
      </c>
      <c r="AE20" s="134" t="str">
        <f t="shared" si="0"/>
        <v>火</v>
      </c>
      <c r="AF20" s="134" t="str">
        <f t="shared" si="0"/>
        <v>水</v>
      </c>
      <c r="AG20" s="134" t="str">
        <f t="shared" si="0"/>
        <v>木</v>
      </c>
      <c r="AH20" s="135" t="str">
        <f t="shared" si="0"/>
        <v>金</v>
      </c>
      <c r="AI20" s="136" t="str">
        <f>IF(AI19=1,"日",IF(AI19=2,"月",IF(AI19=3,"火",IF(AI19=4,"水",IF(AI19=5,"木",IF(AI19=6,"金","土"))))))</f>
        <v>土</v>
      </c>
      <c r="AJ20" s="134" t="str">
        <f t="shared" si="0"/>
        <v>日</v>
      </c>
      <c r="AK20" s="134" t="str">
        <f t="shared" si="0"/>
        <v>月</v>
      </c>
      <c r="AL20" s="134" t="str">
        <f t="shared" si="0"/>
        <v>火</v>
      </c>
      <c r="AM20" s="134" t="str">
        <f t="shared" si="0"/>
        <v>水</v>
      </c>
      <c r="AN20" s="134" t="str">
        <f t="shared" si="0"/>
        <v>木</v>
      </c>
      <c r="AO20" s="135" t="str">
        <f t="shared" si="0"/>
        <v>金</v>
      </c>
      <c r="AP20" s="136" t="str">
        <f>IF(AP19=1,"日",IF(AP19=2,"月",IF(AP19=3,"火",IF(AP19=4,"水",IF(AP19=5,"木",IF(AP19=6,"金","土"))))))</f>
        <v>土</v>
      </c>
      <c r="AQ20" s="134" t="str">
        <f t="shared" si="0"/>
        <v>日</v>
      </c>
      <c r="AR20" s="134" t="str">
        <f t="shared" si="0"/>
        <v>月</v>
      </c>
      <c r="AS20" s="134" t="str">
        <f t="shared" si="0"/>
        <v>火</v>
      </c>
      <c r="AT20" s="134" t="str">
        <f t="shared" si="0"/>
        <v>水</v>
      </c>
      <c r="AU20" s="134" t="str">
        <f t="shared" si="0"/>
        <v>木</v>
      </c>
      <c r="AV20" s="135" t="str">
        <f t="shared" si="0"/>
        <v>金</v>
      </c>
      <c r="AW20" s="134" t="str">
        <f>IF(AW19=1,"日",IF(AW19=2,"月",IF(AW19=3,"火",IF(AW19=4,"水",IF(AW19=5,"木",IF(AW19=6,"金",IF(AW19=0,"","土")))))))</f>
        <v>土</v>
      </c>
      <c r="AX20" s="134" t="str">
        <f>IF(AX19=1,"日",IF(AX19=2,"月",IF(AX19=3,"火",IF(AX19=4,"水",IF(AX19=5,"木",IF(AX19=6,"金",IF(AX19=0,"","土")))))))</f>
        <v>日</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4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P0181072</cp:lastModifiedBy>
  <cp:lastPrinted>2023-08-31T00:24:06Z</cp:lastPrinted>
  <dcterms:modified xsi:type="dcterms:W3CDTF">2023-08-31T00:24:18Z</dcterms:modified>
</cp:coreProperties>
</file>