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UkGPDYzprMi8uWj1oPCu/ZuF8isJOnX2H8hPg7jizwThla1nec0HxWa20WBOd+e5teJQlmr5hfm9Tsdy46kiw==" workbookSaltValue="IaNdHssKeP0wH+HxbvBPEA==" workbookSpinCount="100000" lockStructure="1"/>
  <bookViews>
    <workbookView xWindow="-15" yWindow="-15" windowWidth="2883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<sst xmlns="http://schemas.openxmlformats.org/spreadsheetml/2006/main" count="235" uniqueCount="123">
  <si>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</si>
  <si>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</si>
  <si>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</si>
  <si>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</si>
  <si>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</si>
  <si>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</si>
  <si>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</si>
  <si>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</si>
  <si>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</si>
  <si>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</si>
  <si>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</si>
  <si>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</si>
  <si>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</si>
  <si>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</si>
  <si>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</si>
  <si>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</si>
  <si>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</si>
  <si>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</si>
  <si>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</si>
  <si>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</si>
  <si>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</si>
  <si>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</si>
  <si>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</si>
  <si>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</si>
  <si>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</si>
  <si>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</si>
  <si>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</si>
  <si>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</si>
  <si>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</si>
  <si>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</si>
  <si>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</si>
  <si>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</si>
  <si>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</si>
  <si>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</si>
  <si>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</si>
  <si>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</si>
  <si>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</si>
  <si>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</si>
  <si>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</si>
  <si>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</si>
  <si>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</si>
  <si>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</si>
  <si>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</si>
  <si>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</si>
  <si>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</si>
  <si>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</si>
  <si>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</si>
  <si>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</si>
  <si>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</si>
  <si>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</si>
  <si>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</si>
  <si>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</si>
  <si>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</si>
  <si>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</si>
  <si>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</si>
  <si>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</si>
  <si>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</si>
  <si>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</si>
  <si>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</si>
  <si>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</si>
  <si>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</si>
  <si>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</si>
  <si>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</si>
  <si>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</si>
  <si>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</si>
  <si>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</si>
  <si>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</si>
  <si>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</si>
  <si>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</si>
  <si>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</si>
  <si>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</si>
  <si>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</si>
  <si>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</si>
  <si>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</si>
  <si>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</si>
  <si>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</si>
  <si>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</si>
  <si>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</si>
  <si>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</si>
  <si>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</si>
  <si>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</si>
  <si>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</si>
  <si>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</si>
  <si>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</si>
  <si>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</si>
  <si>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</si>
  <si>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</si>
  <si>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</si>
  <si>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</si>
  <si>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</si>
  <si>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</si>
  <si>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</si>
  <si>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</si>
  <si>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</si>
  <si>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</si>
  <si>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</si>
  <si>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</si>
  <si>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</si>
  <si>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</si>
  <si>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</si>
  <si>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</si>
  <si>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</si>
  <si>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</si>
  <si>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</si>
  <si>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</si>
  <si>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</si>
  <si>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</si>
  <si>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</si>
  <si>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</si>
  <si>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</si>
  <si>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</si>
  <si>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</si>
  <si>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</si>
  <si>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</si>
  <si>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</si>
  <si>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</si>
  <si>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</si>
  <si>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</si>
  <si>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</si>
  <si>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</si>
  <si>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t>
    <rPh sb="271" eb="273">
      <t>イコウ</t>
    </rPh>
    <phoneticPr fontId="8"/>
  </si>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</sst>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0.08</c:v>
                </c:pt>
                <c:pt idx="2">
                  <c:v>0.05</c:v>
                </c:pt>
                <c:pt idx="3">
                  <c:v>0.05</c:v>
                </c:pt>
                <c:pt idx="4">
                  <c:v>0.05</c:v>
                </c:pt>
              </c:numCache>
            </c:numRef>
          </c:val>
          <c:extLst xmlns:c16r2="http://schemas.microsoft.com/office/drawing/2015/06/chart">
            <c:ext xmlns:c16="http://schemas.microsoft.com/office/drawing/2014/chart" uri="{C3380CC4-5D6E-409C-BE32-E72D297353CC}">
              <c16:uniqueId val="{00000000-D464-439B-9C62-321939B655BF}"/>
            </c:ext>
          </c:extLst>
        </c:ser>
        <c:dLbls>
          <c:showLegendKey val="0"/>
          <c:showVal val="0"/>
          <c:showCatName val="0"/>
          <c:showSerName val="0"/>
          <c:showPercent val="0"/>
          <c:showBubbleSize val="0"/>
        </c:dLbls>
        <c:gapWidth val="150"/>
        <c:axId val="133045632"/>
        <c:axId val="1665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D464-439B-9C62-321939B655BF}"/>
            </c:ext>
          </c:extLst>
        </c:ser>
        <c:dLbls>
          <c:showLegendKey val="0"/>
          <c:showVal val="0"/>
          <c:showCatName val="0"/>
          <c:showSerName val="0"/>
          <c:showPercent val="0"/>
          <c:showBubbleSize val="0"/>
        </c:dLbls>
        <c:marker val="1"/>
        <c:smooth val="0"/>
        <c:axId val="133045632"/>
        <c:axId val="166557184"/>
      </c:lineChart>
      <c:dateAx>
        <c:axId val="133045632"/>
        <c:scaling>
          <c:orientation val="minMax"/>
        </c:scaling>
        <c:delete val="1"/>
        <c:axPos val="b"/>
        <c:numFmt formatCode="ge" sourceLinked="1"/>
        <c:majorTickMark val="none"/>
        <c:minorTickMark val="none"/>
        <c:tickLblPos val="none"/>
        <c:crossAx val="166557184"/>
        <c:crosses val="autoZero"/>
        <c:auto val="1"/>
        <c:lblOffset val="100"/>
        <c:baseTimeUnit val="years"/>
      </c:dateAx>
      <c:valAx>
        <c:axId val="1665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226.52</c:v>
                </c:pt>
                <c:pt idx="1">
                  <c:v>233.74</c:v>
                </c:pt>
                <c:pt idx="2">
                  <c:v>239.99</c:v>
                </c:pt>
                <c:pt idx="3">
                  <c:v>227.5</c:v>
                </c:pt>
                <c:pt idx="4">
                  <c:v>224.58</c:v>
                </c:pt>
              </c:numCache>
            </c:numRef>
          </c:val>
          <c:extLst xmlns:c16r2="http://schemas.microsoft.com/office/drawing/2015/06/chart">
            <c:ext xmlns:c16="http://schemas.microsoft.com/office/drawing/2014/chart" uri="{C3380CC4-5D6E-409C-BE32-E72D297353CC}">
              <c16:uniqueId val="{00000000-83F5-48F8-BDCF-CEA042DE4E90}"/>
            </c:ext>
          </c:extLst>
        </c:ser>
        <c:dLbls>
          <c:showLegendKey val="0"/>
          <c:showVal val="0"/>
          <c:showCatName val="0"/>
          <c:showSerName val="0"/>
          <c:showPercent val="0"/>
          <c:showBubbleSize val="0"/>
        </c:dLbls>
        <c:gapWidth val="150"/>
        <c:axId val="121203712"/>
        <c:axId val="1212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83F5-48F8-BDCF-CEA042DE4E90}"/>
            </c:ext>
          </c:extLst>
        </c:ser>
        <c:dLbls>
          <c:showLegendKey val="0"/>
          <c:showVal val="0"/>
          <c:showCatName val="0"/>
          <c:showSerName val="0"/>
          <c:showPercent val="0"/>
          <c:showBubbleSize val="0"/>
        </c:dLbls>
        <c:marker val="1"/>
        <c:smooth val="0"/>
        <c:axId val="121203712"/>
        <c:axId val="121205888"/>
      </c:lineChart>
      <c:dateAx>
        <c:axId val="121203712"/>
        <c:scaling>
          <c:orientation val="minMax"/>
        </c:scaling>
        <c:delete val="1"/>
        <c:axPos val="b"/>
        <c:numFmt formatCode="ge" sourceLinked="1"/>
        <c:majorTickMark val="none"/>
        <c:minorTickMark val="none"/>
        <c:tickLblPos val="none"/>
        <c:crossAx val="121205888"/>
        <c:crosses val="autoZero"/>
        <c:auto val="1"/>
        <c:lblOffset val="100"/>
        <c:baseTimeUnit val="years"/>
      </c:dateAx>
      <c:valAx>
        <c:axId val="1212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86.16</c:v>
                </c:pt>
                <c:pt idx="1">
                  <c:v>86.91</c:v>
                </c:pt>
                <c:pt idx="2">
                  <c:v>87.36</c:v>
                </c:pt>
                <c:pt idx="3">
                  <c:v>87.88</c:v>
                </c:pt>
                <c:pt idx="4">
                  <c:v>88.21</c:v>
                </c:pt>
              </c:numCache>
            </c:numRef>
          </c:val>
          <c:extLst xmlns:c16r2="http://schemas.microsoft.com/office/drawing/2015/06/chart">
            <c:ext xmlns:c16="http://schemas.microsoft.com/office/drawing/2014/chart" uri="{C3380CC4-5D6E-409C-BE32-E72D297353CC}">
              <c16:uniqueId val="{00000000-CA7E-48C9-925C-A060FAB9FE89}"/>
            </c:ext>
          </c:extLst>
        </c:ser>
        <c:dLbls>
          <c:showLegendKey val="0"/>
          <c:showVal val="0"/>
          <c:showCatName val="0"/>
          <c:showSerName val="0"/>
          <c:showPercent val="0"/>
          <c:showBubbleSize val="0"/>
        </c:dLbls>
        <c:gapWidth val="150"/>
        <c:axId val="121236864"/>
        <c:axId val="1507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CA7E-48C9-925C-A060FAB9FE89}"/>
            </c:ext>
          </c:extLst>
        </c:ser>
        <c:dLbls>
          <c:showLegendKey val="0"/>
          <c:showVal val="0"/>
          <c:showCatName val="0"/>
          <c:showSerName val="0"/>
          <c:showPercent val="0"/>
          <c:showBubbleSize val="0"/>
        </c:dLbls>
        <c:marker val="1"/>
        <c:smooth val="0"/>
        <c:axId val="121236864"/>
        <c:axId val="150738432"/>
      </c:lineChart>
      <c:dateAx>
        <c:axId val="121236864"/>
        <c:scaling>
          <c:orientation val="minMax"/>
        </c:scaling>
        <c:delete val="1"/>
        <c:axPos val="b"/>
        <c:numFmt formatCode="ge" sourceLinked="1"/>
        <c:majorTickMark val="none"/>
        <c:minorTickMark val="none"/>
        <c:tickLblPos val="none"/>
        <c:crossAx val="150738432"/>
        <c:crosses val="autoZero"/>
        <c:auto val="1"/>
        <c:lblOffset val="100"/>
        <c:baseTimeUnit val="years"/>
      </c:dateAx>
      <c:valAx>
        <c:axId val="1507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100.83</c:v>
                </c:pt>
                <c:pt idx="1">
                  <c:v>100.3</c:v>
                </c:pt>
                <c:pt idx="2">
                  <c:v>99.99</c:v>
                </c:pt>
                <c:pt idx="3">
                  <c:v>99.91</c:v>
                </c:pt>
                <c:pt idx="4">
                  <c:v>99.83</c:v>
                </c:pt>
              </c:numCache>
            </c:numRef>
          </c:val>
          <c:extLst xmlns:c16r2="http://schemas.microsoft.com/office/drawing/2015/06/chart">
            <c:ext xmlns:c16="http://schemas.microsoft.com/office/drawing/2014/chart" uri="{C3380CC4-5D6E-409C-BE32-E72D297353CC}">
              <c16:uniqueId val="{00000000-A5FC-44C5-A4FD-1CAD613C612D}"/>
            </c:ext>
          </c:extLst>
        </c:ser>
        <c:dLbls>
          <c:showLegendKey val="0"/>
          <c:showVal val="0"/>
          <c:showCatName val="0"/>
          <c:showSerName val="0"/>
          <c:showPercent val="0"/>
          <c:showBubbleSize val="0"/>
        </c:dLbls>
        <c:gapWidth val="150"/>
        <c:axId val="166686720"/>
        <c:axId val="1666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A5FC-44C5-A4FD-1CAD613C612D}"/>
            </c:ext>
          </c:extLst>
        </c:ser>
        <c:dLbls>
          <c:showLegendKey val="0"/>
          <c:showVal val="0"/>
          <c:showCatName val="0"/>
          <c:showSerName val="0"/>
          <c:showPercent val="0"/>
          <c:showBubbleSize val="0"/>
        </c:dLbls>
        <c:marker val="1"/>
        <c:smooth val="0"/>
        <c:axId val="166686720"/>
        <c:axId val="166688640"/>
      </c:lineChart>
      <c:dateAx>
        <c:axId val="166686720"/>
        <c:scaling>
          <c:orientation val="minMax"/>
        </c:scaling>
        <c:delete val="1"/>
        <c:axPos val="b"/>
        <c:numFmt formatCode="ge" sourceLinked="1"/>
        <c:majorTickMark val="none"/>
        <c:minorTickMark val="none"/>
        <c:tickLblPos val="none"/>
        <c:crossAx val="166688640"/>
        <c:crosses val="autoZero"/>
        <c:auto val="1"/>
        <c:lblOffset val="100"/>
        <c:baseTimeUnit val="years"/>
      </c:dateAx>
      <c:valAx>
        <c:axId val="1666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6.49</c:v>
                </c:pt>
                <c:pt idx="1">
                  <c:v>12.73</c:v>
                </c:pt>
                <c:pt idx="2">
                  <c:v>15.02</c:v>
                </c:pt>
                <c:pt idx="3">
                  <c:v>17.239999999999998</c:v>
                </c:pt>
                <c:pt idx="4">
                  <c:v>19.43</c:v>
                </c:pt>
              </c:numCache>
            </c:numRef>
          </c:val>
          <c:extLst xmlns:c16r2="http://schemas.microsoft.com/office/drawing/2015/06/chart">
            <c:ext xmlns:c16="http://schemas.microsoft.com/office/drawing/2014/chart" uri="{C3380CC4-5D6E-409C-BE32-E72D297353CC}">
              <c16:uniqueId val="{00000000-A51E-4C1A-8735-E6475A8107AE}"/>
            </c:ext>
          </c:extLst>
        </c:ser>
        <c:dLbls>
          <c:showLegendKey val="0"/>
          <c:showVal val="0"/>
          <c:showCatName val="0"/>
          <c:showSerName val="0"/>
          <c:showPercent val="0"/>
          <c:showBubbleSize val="0"/>
        </c:dLbls>
        <c:gapWidth val="150"/>
        <c:axId val="166703488"/>
        <c:axId val="1667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A51E-4C1A-8735-E6475A8107AE}"/>
            </c:ext>
          </c:extLst>
        </c:ser>
        <c:dLbls>
          <c:showLegendKey val="0"/>
          <c:showVal val="0"/>
          <c:showCatName val="0"/>
          <c:showSerName val="0"/>
          <c:showPercent val="0"/>
          <c:showBubbleSize val="0"/>
        </c:dLbls>
        <c:marker val="1"/>
        <c:smooth val="0"/>
        <c:axId val="166703488"/>
        <c:axId val="166705408"/>
      </c:lineChart>
      <c:dateAx>
        <c:axId val="166703488"/>
        <c:scaling>
          <c:orientation val="minMax"/>
        </c:scaling>
        <c:delete val="1"/>
        <c:axPos val="b"/>
        <c:numFmt formatCode="ge" sourceLinked="1"/>
        <c:majorTickMark val="none"/>
        <c:minorTickMark val="none"/>
        <c:tickLblPos val="none"/>
        <c:crossAx val="166705408"/>
        <c:crosses val="autoZero"/>
        <c:auto val="1"/>
        <c:lblOffset val="100"/>
        <c:baseTimeUnit val="years"/>
      </c:dateAx>
      <c:valAx>
        <c:axId val="1667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0.56000000000000005</c:v>
                </c:pt>
                <c:pt idx="1">
                  <c:v>0.83</c:v>
                </c:pt>
                <c:pt idx="2">
                  <c:v>2.59</c:v>
                </c:pt>
                <c:pt idx="3">
                  <c:v>3.11</c:v>
                </c:pt>
                <c:pt idx="4">
                  <c:v>3.58</c:v>
                </c:pt>
              </c:numCache>
            </c:numRef>
          </c:val>
          <c:extLst xmlns:c16r2="http://schemas.microsoft.com/office/drawing/2015/06/chart">
            <c:ext xmlns:c16="http://schemas.microsoft.com/office/drawing/2014/chart" uri="{C3380CC4-5D6E-409C-BE32-E72D297353CC}">
              <c16:uniqueId val="{00000000-E085-4D49-B3D1-0E7D16778193}"/>
            </c:ext>
          </c:extLst>
        </c:ser>
        <c:dLbls>
          <c:showLegendKey val="0"/>
          <c:showVal val="0"/>
          <c:showCatName val="0"/>
          <c:showSerName val="0"/>
          <c:showPercent val="0"/>
          <c:showBubbleSize val="0"/>
        </c:dLbls>
        <c:gapWidth val="150"/>
        <c:axId val="166720256"/>
        <c:axId val="1667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E085-4D49-B3D1-0E7D16778193}"/>
            </c:ext>
          </c:extLst>
        </c:ser>
        <c:dLbls>
          <c:showLegendKey val="0"/>
          <c:showVal val="0"/>
          <c:showCatName val="0"/>
          <c:showSerName val="0"/>
          <c:showPercent val="0"/>
          <c:showBubbleSize val="0"/>
        </c:dLbls>
        <c:marker val="1"/>
        <c:smooth val="0"/>
        <c:axId val="166720256"/>
        <c:axId val="166722176"/>
      </c:lineChart>
      <c:dateAx>
        <c:axId val="166720256"/>
        <c:scaling>
          <c:orientation val="minMax"/>
        </c:scaling>
        <c:delete val="1"/>
        <c:axPos val="b"/>
        <c:numFmt formatCode="ge" sourceLinked="1"/>
        <c:majorTickMark val="none"/>
        <c:minorTickMark val="none"/>
        <c:tickLblPos val="none"/>
        <c:crossAx val="166722176"/>
        <c:crosses val="autoZero"/>
        <c:auto val="1"/>
        <c:lblOffset val="100"/>
        <c:baseTimeUnit val="years"/>
      </c:dateAx>
      <c:valAx>
        <c:axId val="1667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14-4371-8463-33254D36BC31}"/>
            </c:ext>
          </c:extLst>
        </c:ser>
        <c:dLbls>
          <c:showLegendKey val="0"/>
          <c:showVal val="0"/>
          <c:showCatName val="0"/>
          <c:showSerName val="0"/>
          <c:showPercent val="0"/>
          <c:showBubbleSize val="0"/>
        </c:dLbls>
        <c:gapWidth val="150"/>
        <c:axId val="168277120"/>
        <c:axId val="1682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EC14-4371-8463-33254D36BC31}"/>
            </c:ext>
          </c:extLst>
        </c:ser>
        <c:dLbls>
          <c:showLegendKey val="0"/>
          <c:showVal val="0"/>
          <c:showCatName val="0"/>
          <c:showSerName val="0"/>
          <c:showPercent val="0"/>
          <c:showBubbleSize val="0"/>
        </c:dLbls>
        <c:marker val="1"/>
        <c:smooth val="0"/>
        <c:axId val="168277120"/>
        <c:axId val="168279040"/>
      </c:lineChart>
      <c:dateAx>
        <c:axId val="168277120"/>
        <c:scaling>
          <c:orientation val="minMax"/>
        </c:scaling>
        <c:delete val="1"/>
        <c:axPos val="b"/>
        <c:numFmt formatCode="ge" sourceLinked="1"/>
        <c:majorTickMark val="none"/>
        <c:minorTickMark val="none"/>
        <c:tickLblPos val="none"/>
        <c:crossAx val="168279040"/>
        <c:crosses val="autoZero"/>
        <c:auto val="1"/>
        <c:lblOffset val="100"/>
        <c:baseTimeUnit val="years"/>
      </c:dateAx>
      <c:valAx>
        <c:axId val="1682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112.27</c:v>
                </c:pt>
                <c:pt idx="1">
                  <c:v>16.14</c:v>
                </c:pt>
                <c:pt idx="2">
                  <c:v>22.6</c:v>
                </c:pt>
                <c:pt idx="3">
                  <c:v>19.37</c:v>
                </c:pt>
                <c:pt idx="4">
                  <c:v>31.84</c:v>
                </c:pt>
              </c:numCache>
            </c:numRef>
          </c:val>
          <c:extLst xmlns:c16r2="http://schemas.microsoft.com/office/drawing/2015/06/chart">
            <c:ext xmlns:c16="http://schemas.microsoft.com/office/drawing/2014/chart" uri="{C3380CC4-5D6E-409C-BE32-E72D297353CC}">
              <c16:uniqueId val="{00000000-B770-4C9E-AB69-37E28FCEAF2D}"/>
            </c:ext>
          </c:extLst>
        </c:ser>
        <c:dLbls>
          <c:showLegendKey val="0"/>
          <c:showVal val="0"/>
          <c:showCatName val="0"/>
          <c:showSerName val="0"/>
          <c:showPercent val="0"/>
          <c:showBubbleSize val="0"/>
        </c:dLbls>
        <c:gapWidth val="150"/>
        <c:axId val="169022976"/>
        <c:axId val="1690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B770-4C9E-AB69-37E28FCEAF2D}"/>
            </c:ext>
          </c:extLst>
        </c:ser>
        <c:dLbls>
          <c:showLegendKey val="0"/>
          <c:showVal val="0"/>
          <c:showCatName val="0"/>
          <c:showSerName val="0"/>
          <c:showPercent val="0"/>
          <c:showBubbleSize val="0"/>
        </c:dLbls>
        <c:marker val="1"/>
        <c:smooth val="0"/>
        <c:axId val="169022976"/>
        <c:axId val="169024896"/>
      </c:lineChart>
      <c:dateAx>
        <c:axId val="169022976"/>
        <c:scaling>
          <c:orientation val="minMax"/>
        </c:scaling>
        <c:delete val="1"/>
        <c:axPos val="b"/>
        <c:numFmt formatCode="ge" sourceLinked="1"/>
        <c:majorTickMark val="none"/>
        <c:minorTickMark val="none"/>
        <c:tickLblPos val="none"/>
        <c:crossAx val="169024896"/>
        <c:crosses val="autoZero"/>
        <c:auto val="1"/>
        <c:lblOffset val="100"/>
        <c:baseTimeUnit val="years"/>
      </c:dateAx>
      <c:valAx>
        <c:axId val="1690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1114.45</c:v>
                </c:pt>
                <c:pt idx="1">
                  <c:v>1089.6500000000001</c:v>
                </c:pt>
                <c:pt idx="2">
                  <c:v>1077.3399999999999</c:v>
                </c:pt>
                <c:pt idx="3">
                  <c:v>1057.6199999999999</c:v>
                </c:pt>
                <c:pt idx="4">
                  <c:v>1031.3599999999999</c:v>
                </c:pt>
              </c:numCache>
            </c:numRef>
          </c:val>
          <c:extLst xmlns:c16r2="http://schemas.microsoft.com/office/drawing/2015/06/chart">
            <c:ext xmlns:c16="http://schemas.microsoft.com/office/drawing/2014/chart" uri="{C3380CC4-5D6E-409C-BE32-E72D297353CC}">
              <c16:uniqueId val="{00000000-A574-40DB-8242-FDAE5B9E9F50}"/>
            </c:ext>
          </c:extLst>
        </c:ser>
        <c:dLbls>
          <c:showLegendKey val="0"/>
          <c:showVal val="0"/>
          <c:showCatName val="0"/>
          <c:showSerName val="0"/>
          <c:showPercent val="0"/>
          <c:showBubbleSize val="0"/>
        </c:dLbls>
        <c:gapWidth val="150"/>
        <c:axId val="173328256"/>
        <c:axId val="1733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A574-40DB-8242-FDAE5B9E9F50}"/>
            </c:ext>
          </c:extLst>
        </c:ser>
        <c:dLbls>
          <c:showLegendKey val="0"/>
          <c:showVal val="0"/>
          <c:showCatName val="0"/>
          <c:showSerName val="0"/>
          <c:showPercent val="0"/>
          <c:showBubbleSize val="0"/>
        </c:dLbls>
        <c:marker val="1"/>
        <c:smooth val="0"/>
        <c:axId val="173328256"/>
        <c:axId val="173330432"/>
      </c:lineChart>
      <c:dateAx>
        <c:axId val="173328256"/>
        <c:scaling>
          <c:orientation val="minMax"/>
        </c:scaling>
        <c:delete val="1"/>
        <c:axPos val="b"/>
        <c:numFmt formatCode="ge" sourceLinked="1"/>
        <c:majorTickMark val="none"/>
        <c:minorTickMark val="none"/>
        <c:tickLblPos val="none"/>
        <c:crossAx val="173330432"/>
        <c:crosses val="autoZero"/>
        <c:auto val="1"/>
        <c:lblOffset val="100"/>
        <c:baseTimeUnit val="years"/>
      </c:dateAx>
      <c:valAx>
        <c:axId val="173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95.12</c:v>
                </c:pt>
                <c:pt idx="1">
                  <c:v>97.01</c:v>
                </c:pt>
                <c:pt idx="2">
                  <c:v>97.99</c:v>
                </c:pt>
                <c:pt idx="3">
                  <c:v>97.32</c:v>
                </c:pt>
                <c:pt idx="4">
                  <c:v>98.53</c:v>
                </c:pt>
              </c:numCache>
            </c:numRef>
          </c:val>
          <c:extLst xmlns:c16r2="http://schemas.microsoft.com/office/drawing/2015/06/chart">
            <c:ext xmlns:c16="http://schemas.microsoft.com/office/drawing/2014/chart" uri="{C3380CC4-5D6E-409C-BE32-E72D297353CC}">
              <c16:uniqueId val="{00000000-DAFB-4169-8CCA-C782FE08A5CC}"/>
            </c:ext>
          </c:extLst>
        </c:ser>
        <c:dLbls>
          <c:showLegendKey val="0"/>
          <c:showVal val="0"/>
          <c:showCatName val="0"/>
          <c:showSerName val="0"/>
          <c:showPercent val="0"/>
          <c:showBubbleSize val="0"/>
        </c:dLbls>
        <c:gapWidth val="150"/>
        <c:axId val="254531840"/>
        <c:axId val="2577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DAFB-4169-8CCA-C782FE08A5CC}"/>
            </c:ext>
          </c:extLst>
        </c:ser>
        <c:dLbls>
          <c:showLegendKey val="0"/>
          <c:showVal val="0"/>
          <c:showCatName val="0"/>
          <c:showSerName val="0"/>
          <c:showPercent val="0"/>
          <c:showBubbleSize val="0"/>
        </c:dLbls>
        <c:marker val="1"/>
        <c:smooth val="0"/>
        <c:axId val="254531840"/>
        <c:axId val="257732992"/>
      </c:lineChart>
      <c:dateAx>
        <c:axId val="254531840"/>
        <c:scaling>
          <c:orientation val="minMax"/>
        </c:scaling>
        <c:delete val="1"/>
        <c:axPos val="b"/>
        <c:numFmt formatCode="ge" sourceLinked="1"/>
        <c:majorTickMark val="none"/>
        <c:minorTickMark val="none"/>
        <c:tickLblPos val="none"/>
        <c:crossAx val="257732992"/>
        <c:crosses val="autoZero"/>
        <c:auto val="1"/>
        <c:lblOffset val="100"/>
        <c:baseTimeUnit val="years"/>
      </c:dateAx>
      <c:valAx>
        <c:axId val="257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198.42</c:v>
                </c:pt>
                <c:pt idx="1">
                  <c:v>193.74</c:v>
                </c:pt>
                <c:pt idx="2">
                  <c:v>189.43</c:v>
                </c:pt>
                <c:pt idx="3">
                  <c:v>189.15</c:v>
                </c:pt>
                <c:pt idx="4">
                  <c:v>186.38</c:v>
                </c:pt>
              </c:numCache>
            </c:numRef>
          </c:val>
          <c:extLst xmlns:c16r2="http://schemas.microsoft.com/office/drawing/2015/06/chart">
            <c:ext xmlns:c16="http://schemas.microsoft.com/office/drawing/2014/chart" uri="{C3380CC4-5D6E-409C-BE32-E72D297353CC}">
              <c16:uniqueId val="{00000000-DD6C-476F-9A35-EE18D57B56ED}"/>
            </c:ext>
          </c:extLst>
        </c:ser>
        <c:dLbls>
          <c:showLegendKey val="0"/>
          <c:showVal val="0"/>
          <c:showCatName val="0"/>
          <c:showSerName val="0"/>
          <c:showPercent val="0"/>
          <c:showBubbleSize val="0"/>
        </c:dLbls>
        <c:gapWidth val="150"/>
        <c:axId val="47278720"/>
        <c:axId val="1211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DD6C-476F-9A35-EE18D57B56ED}"/>
            </c:ext>
          </c:extLst>
        </c:ser>
        <c:dLbls>
          <c:showLegendKey val="0"/>
          <c:showVal val="0"/>
          <c:showCatName val="0"/>
          <c:showSerName val="0"/>
          <c:showPercent val="0"/>
          <c:showBubbleSize val="0"/>
        </c:dLbls>
        <c:marker val="1"/>
        <c:smooth val="0"/>
        <c:axId val="47278720"/>
        <c:axId val="121180928"/>
      </c:lineChart>
      <c:dateAx>
        <c:axId val="47278720"/>
        <c:scaling>
          <c:orientation val="minMax"/>
        </c:scaling>
        <c:delete val="1"/>
        <c:axPos val="b"/>
        <c:numFmt formatCode="ge" sourceLinked="1"/>
        <c:majorTickMark val="none"/>
        <c:minorTickMark val="none"/>
        <c:tickLblPos val="none"/>
        <c:crossAx val="121180928"/>
        <c:crosses val="autoZero"/>
        <c:auto val="1"/>
        <c:lblOffset val="100"/>
        <c:baseTimeUnit val="years"/>
      </c:dateAx>
      <c:valAx>
        <c:axId val="1211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7"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岡山県　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9">
        <f>データ!S6</f>
        <v>709188</v>
      </c>
      <c r="AM8" s="69"/>
      <c r="AN8" s="69"/>
      <c r="AO8" s="69"/>
      <c r="AP8" s="69"/>
      <c r="AQ8" s="69"/>
      <c r="AR8" s="69"/>
      <c r="AS8" s="69"/>
      <c r="AT8" s="68">
        <f>データ!T6</f>
        <v>789.95</v>
      </c>
      <c r="AU8" s="68"/>
      <c r="AV8" s="68"/>
      <c r="AW8" s="68"/>
      <c r="AX8" s="68"/>
      <c r="AY8" s="68"/>
      <c r="AZ8" s="68"/>
      <c r="BA8" s="68"/>
      <c r="BB8" s="68">
        <f>データ!U6</f>
        <v>897.76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38.93</v>
      </c>
      <c r="J10" s="68"/>
      <c r="K10" s="68"/>
      <c r="L10" s="68"/>
      <c r="M10" s="68"/>
      <c r="N10" s="68"/>
      <c r="O10" s="68"/>
      <c r="P10" s="68">
        <f>データ!P6</f>
        <v>65.709999999999994</v>
      </c>
      <c r="Q10" s="68"/>
      <c r="R10" s="68"/>
      <c r="S10" s="68"/>
      <c r="T10" s="68"/>
      <c r="U10" s="68"/>
      <c r="V10" s="68"/>
      <c r="W10" s="68">
        <f>データ!Q6</f>
        <v>84.91</v>
      </c>
      <c r="X10" s="68"/>
      <c r="Y10" s="68"/>
      <c r="Z10" s="68"/>
      <c r="AA10" s="68"/>
      <c r="AB10" s="68"/>
      <c r="AC10" s="68"/>
      <c r="AD10" s="69">
        <f>データ!R6</f>
        <v>2957</v>
      </c>
      <c r="AE10" s="69"/>
      <c r="AF10" s="69"/>
      <c r="AG10" s="69"/>
      <c r="AH10" s="69"/>
      <c r="AI10" s="69"/>
      <c r="AJ10" s="69"/>
      <c r="AK10" s="2"/>
      <c r="AL10" s="69">
        <f>データ!V6</f>
        <v>464983</v>
      </c>
      <c r="AM10" s="69"/>
      <c r="AN10" s="69"/>
      <c r="AO10" s="69"/>
      <c r="AP10" s="69"/>
      <c r="AQ10" s="69"/>
      <c r="AR10" s="69"/>
      <c r="AS10" s="69"/>
      <c r="AT10" s="68">
        <f>データ!W6</f>
        <v>73.959999999999994</v>
      </c>
      <c r="AU10" s="68"/>
      <c r="AV10" s="68"/>
      <c r="AW10" s="68"/>
      <c r="AX10" s="68"/>
      <c r="AY10" s="68"/>
      <c r="AZ10" s="68"/>
      <c r="BA10" s="68"/>
      <c r="BB10" s="68">
        <f>データ!X6</f>
        <v>6286.95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SZJiZN2RFbHzkEkU1c0lJeWlQ3ZE40bi1ZRFi8YVG1/jZVhAprV4euJtfceqiDC4p68+TgnRYqz9wJQtXu/V2w==" saltValue="hJ/KzJgIwvjRnajmT0Oz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331007</v>
      </c>
      <c r="D6" s="33">
        <f t="shared" si="3"/>
        <v>46</v>
      </c>
      <c r="E6" s="33">
        <f t="shared" si="3"/>
        <v>17</v>
      </c>
      <c r="F6" s="33">
        <f t="shared" si="3"/>
        <v>1</v>
      </c>
      <c r="G6" s="33">
        <f t="shared" si="3"/>
        <v>0</v>
      </c>
      <c r="H6" s="33" t="str">
        <f t="shared" si="3"/>
        <v>岡山県　岡山市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38.93</v>
      </c>
      <c r="P6" s="34">
        <f t="shared" si="3"/>
        <v>65.709999999999994</v>
      </c>
      <c r="Q6" s="34">
        <f t="shared" si="3"/>
        <v>84.91</v>
      </c>
      <c r="R6" s="34">
        <f t="shared" si="3"/>
        <v>2957</v>
      </c>
      <c r="S6" s="34">
        <f t="shared" si="3"/>
        <v>709188</v>
      </c>
      <c r="T6" s="34">
        <f t="shared" si="3"/>
        <v>789.95</v>
      </c>
      <c r="U6" s="34">
        <f t="shared" si="3"/>
        <v>897.76</v>
      </c>
      <c r="V6" s="34">
        <f t="shared" si="3"/>
        <v>464983</v>
      </c>
      <c r="W6" s="34">
        <f t="shared" si="3"/>
        <v>73.959999999999994</v>
      </c>
      <c r="X6" s="34">
        <f t="shared" si="3"/>
        <v>6286.95</v>
      </c>
      <c r="Y6" s="35">
        <f>IF(Y7="",NA(),Y7)</f>
        <v>100.83</v>
      </c>
      <c r="Z6" s="35">
        <f t="shared" ref="Z6:AH6" si="4">IF(Z7="",NA(),Z7)</f>
        <v>100.3</v>
      </c>
      <c r="AA6" s="35">
        <f t="shared" si="4"/>
        <v>99.99</v>
      </c>
      <c r="AB6" s="35">
        <f t="shared" si="4"/>
        <v>99.91</v>
      </c>
      <c r="AC6" s="35">
        <f t="shared" si="4"/>
        <v>99.83</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112.27</v>
      </c>
      <c r="AV6" s="35">
        <f t="shared" ref="AV6:BD6" si="6">IF(AV7="",NA(),AV7)</f>
        <v>16.14</v>
      </c>
      <c r="AW6" s="35">
        <f t="shared" si="6"/>
        <v>22.6</v>
      </c>
      <c r="AX6" s="35">
        <f t="shared" si="6"/>
        <v>19.37</v>
      </c>
      <c r="AY6" s="35">
        <f t="shared" si="6"/>
        <v>31.84</v>
      </c>
      <c r="AZ6" s="35">
        <f t="shared" si="6"/>
        <v>187.05</v>
      </c>
      <c r="BA6" s="35">
        <f t="shared" si="6"/>
        <v>55.68</v>
      </c>
      <c r="BB6" s="35">
        <f t="shared" si="6"/>
        <v>56.18</v>
      </c>
      <c r="BC6" s="35">
        <f t="shared" si="6"/>
        <v>59.45</v>
      </c>
      <c r="BD6" s="35">
        <f t="shared" si="6"/>
        <v>64.94</v>
      </c>
      <c r="BE6" s="34" t="str">
        <f>IF(BE7="","",IF(BE7="-","【-】","【"&amp;SUBSTITUTE(TEXT(BE7,"#,##0.00"),"-","△")&amp;"】"))</f>
        <v>【66.41】</v>
      </c>
      <c r="BF6" s="35">
        <f>IF(BF7="",NA(),BF7)</f>
        <v>1114.45</v>
      </c>
      <c r="BG6" s="35">
        <f t="shared" ref="BG6:BO6" si="7">IF(BG7="",NA(),BG7)</f>
        <v>1089.6500000000001</v>
      </c>
      <c r="BH6" s="35">
        <f t="shared" si="7"/>
        <v>1077.3399999999999</v>
      </c>
      <c r="BI6" s="35">
        <f t="shared" si="7"/>
        <v>1057.6199999999999</v>
      </c>
      <c r="BJ6" s="35">
        <f t="shared" si="7"/>
        <v>1031.3599999999999</v>
      </c>
      <c r="BK6" s="35">
        <f t="shared" si="7"/>
        <v>644.47</v>
      </c>
      <c r="BL6" s="35">
        <f t="shared" si="7"/>
        <v>627.59</v>
      </c>
      <c r="BM6" s="35">
        <f t="shared" si="7"/>
        <v>594.09</v>
      </c>
      <c r="BN6" s="35">
        <f t="shared" si="7"/>
        <v>576.02</v>
      </c>
      <c r="BO6" s="35">
        <f t="shared" si="7"/>
        <v>549.48</v>
      </c>
      <c r="BP6" s="34" t="str">
        <f>IF(BP7="","",IF(BP7="-","【-】","【"&amp;SUBSTITUTE(TEXT(BP7,"#,##0.00"),"-","△")&amp;"】"))</f>
        <v>【707.33】</v>
      </c>
      <c r="BQ6" s="35">
        <f>IF(BQ7="",NA(),BQ7)</f>
        <v>95.12</v>
      </c>
      <c r="BR6" s="35">
        <f t="shared" ref="BR6:BZ6" si="8">IF(BR7="",NA(),BR7)</f>
        <v>97.01</v>
      </c>
      <c r="BS6" s="35">
        <f t="shared" si="8"/>
        <v>97.99</v>
      </c>
      <c r="BT6" s="35">
        <f t="shared" si="8"/>
        <v>97.32</v>
      </c>
      <c r="BU6" s="35">
        <f t="shared" si="8"/>
        <v>98.53</v>
      </c>
      <c r="BV6" s="35">
        <f t="shared" si="8"/>
        <v>109.25</v>
      </c>
      <c r="BW6" s="35">
        <f t="shared" si="8"/>
        <v>113.93</v>
      </c>
      <c r="BX6" s="35">
        <f t="shared" si="8"/>
        <v>114.03</v>
      </c>
      <c r="BY6" s="35">
        <f t="shared" si="8"/>
        <v>113.34</v>
      </c>
      <c r="BZ6" s="35">
        <f t="shared" si="8"/>
        <v>113.83</v>
      </c>
      <c r="CA6" s="34" t="str">
        <f>IF(CA7="","",IF(CA7="-","【-】","【"&amp;SUBSTITUTE(TEXT(CA7,"#,##0.00"),"-","△")&amp;"】"))</f>
        <v>【101.26】</v>
      </c>
      <c r="CB6" s="35">
        <f>IF(CB7="",NA(),CB7)</f>
        <v>198.42</v>
      </c>
      <c r="CC6" s="35">
        <f t="shared" ref="CC6:CK6" si="9">IF(CC7="",NA(),CC7)</f>
        <v>193.74</v>
      </c>
      <c r="CD6" s="35">
        <f t="shared" si="9"/>
        <v>189.43</v>
      </c>
      <c r="CE6" s="35">
        <f t="shared" si="9"/>
        <v>189.15</v>
      </c>
      <c r="CF6" s="35">
        <f t="shared" si="9"/>
        <v>186.38</v>
      </c>
      <c r="CG6" s="35">
        <f t="shared" si="9"/>
        <v>121.96</v>
      </c>
      <c r="CH6" s="35">
        <f t="shared" si="9"/>
        <v>116.77</v>
      </c>
      <c r="CI6" s="35">
        <f t="shared" si="9"/>
        <v>116.93</v>
      </c>
      <c r="CJ6" s="35">
        <f t="shared" si="9"/>
        <v>117.4</v>
      </c>
      <c r="CK6" s="35">
        <f t="shared" si="9"/>
        <v>116.87</v>
      </c>
      <c r="CL6" s="34" t="str">
        <f>IF(CL7="","",IF(CL7="-","【-】","【"&amp;SUBSTITUTE(TEXT(CL7,"#,##0.00"),"-","△")&amp;"】"))</f>
        <v>【136.39】</v>
      </c>
      <c r="CM6" s="35">
        <f>IF(CM7="",NA(),CM7)</f>
        <v>226.52</v>
      </c>
      <c r="CN6" s="35">
        <f t="shared" ref="CN6:CV6" si="10">IF(CN7="",NA(),CN7)</f>
        <v>233.74</v>
      </c>
      <c r="CO6" s="35">
        <f t="shared" si="10"/>
        <v>239.99</v>
      </c>
      <c r="CP6" s="35">
        <f t="shared" si="10"/>
        <v>227.5</v>
      </c>
      <c r="CQ6" s="35">
        <f t="shared" si="10"/>
        <v>224.58</v>
      </c>
      <c r="CR6" s="35">
        <f t="shared" si="10"/>
        <v>59.8</v>
      </c>
      <c r="CS6" s="35">
        <f t="shared" si="10"/>
        <v>59.58</v>
      </c>
      <c r="CT6" s="35">
        <f t="shared" si="10"/>
        <v>58.79</v>
      </c>
      <c r="CU6" s="35">
        <f t="shared" si="10"/>
        <v>59.16</v>
      </c>
      <c r="CV6" s="35">
        <f t="shared" si="10"/>
        <v>59.44</v>
      </c>
      <c r="CW6" s="34" t="str">
        <f>IF(CW7="","",IF(CW7="-","【-】","【"&amp;SUBSTITUTE(TEXT(CW7,"#,##0.00"),"-","△")&amp;"】"))</f>
        <v>【60.13】</v>
      </c>
      <c r="CX6" s="35">
        <f>IF(CX7="",NA(),CX7)</f>
        <v>86.16</v>
      </c>
      <c r="CY6" s="35">
        <f t="shared" ref="CY6:DG6" si="11">IF(CY7="",NA(),CY7)</f>
        <v>86.91</v>
      </c>
      <c r="CZ6" s="35">
        <f t="shared" si="11"/>
        <v>87.36</v>
      </c>
      <c r="DA6" s="35">
        <f t="shared" si="11"/>
        <v>87.88</v>
      </c>
      <c r="DB6" s="35">
        <f t="shared" si="11"/>
        <v>88.21</v>
      </c>
      <c r="DC6" s="35">
        <f t="shared" si="11"/>
        <v>98.64</v>
      </c>
      <c r="DD6" s="35">
        <f t="shared" si="11"/>
        <v>98.71</v>
      </c>
      <c r="DE6" s="35">
        <f t="shared" si="11"/>
        <v>98.76</v>
      </c>
      <c r="DF6" s="35">
        <f t="shared" si="11"/>
        <v>98.86</v>
      </c>
      <c r="DG6" s="35">
        <f t="shared" si="11"/>
        <v>98.9</v>
      </c>
      <c r="DH6" s="34" t="str">
        <f>IF(DH7="","",IF(DH7="-","【-】","【"&amp;SUBSTITUTE(TEXT(DH7,"#,##0.00"),"-","△")&amp;"】"))</f>
        <v>【95.06】</v>
      </c>
      <c r="DI6" s="35">
        <f>IF(DI7="",NA(),DI7)</f>
        <v>6.49</v>
      </c>
      <c r="DJ6" s="35">
        <f t="shared" ref="DJ6:DR6" si="12">IF(DJ7="",NA(),DJ7)</f>
        <v>12.73</v>
      </c>
      <c r="DK6" s="35">
        <f t="shared" si="12"/>
        <v>15.02</v>
      </c>
      <c r="DL6" s="35">
        <f t="shared" si="12"/>
        <v>17.239999999999998</v>
      </c>
      <c r="DM6" s="35">
        <f t="shared" si="12"/>
        <v>19.43</v>
      </c>
      <c r="DN6" s="35">
        <f t="shared" si="12"/>
        <v>31.06</v>
      </c>
      <c r="DO6" s="35">
        <f t="shared" si="12"/>
        <v>42</v>
      </c>
      <c r="DP6" s="35">
        <f t="shared" si="12"/>
        <v>43.2</v>
      </c>
      <c r="DQ6" s="35">
        <f t="shared" si="12"/>
        <v>44.55</v>
      </c>
      <c r="DR6" s="35">
        <f t="shared" si="12"/>
        <v>45.79</v>
      </c>
      <c r="DS6" s="34" t="str">
        <f>IF(DS7="","",IF(DS7="-","【-】","【"&amp;SUBSTITUTE(TEXT(DS7,"#,##0.00"),"-","△")&amp;"】"))</f>
        <v>【38.13】</v>
      </c>
      <c r="DT6" s="35">
        <f>IF(DT7="",NA(),DT7)</f>
        <v>0.56000000000000005</v>
      </c>
      <c r="DU6" s="35">
        <f t="shared" ref="DU6:EC6" si="13">IF(DU7="",NA(),DU7)</f>
        <v>0.83</v>
      </c>
      <c r="DV6" s="35">
        <f t="shared" si="13"/>
        <v>2.59</v>
      </c>
      <c r="DW6" s="35">
        <f t="shared" si="13"/>
        <v>3.11</v>
      </c>
      <c r="DX6" s="35">
        <f t="shared" si="13"/>
        <v>3.58</v>
      </c>
      <c r="DY6" s="35">
        <f t="shared" si="13"/>
        <v>6.43</v>
      </c>
      <c r="DZ6" s="35">
        <f t="shared" si="13"/>
        <v>6.95</v>
      </c>
      <c r="EA6" s="35">
        <f t="shared" si="13"/>
        <v>7.39</v>
      </c>
      <c r="EB6" s="35">
        <f t="shared" si="13"/>
        <v>8.25</v>
      </c>
      <c r="EC6" s="35">
        <f t="shared" si="13"/>
        <v>9</v>
      </c>
      <c r="ED6" s="34" t="str">
        <f>IF(ED7="","",IF(ED7="-","【-】","【"&amp;SUBSTITUTE(TEXT(ED7,"#,##0.00"),"-","△")&amp;"】"))</f>
        <v>【5.37】</v>
      </c>
      <c r="EE6" s="35">
        <f>IF(EE7="",NA(),EE7)</f>
        <v>0.09</v>
      </c>
      <c r="EF6" s="35">
        <f t="shared" ref="EF6:EN6" si="14">IF(EF7="",NA(),EF7)</f>
        <v>0.08</v>
      </c>
      <c r="EG6" s="35">
        <f t="shared" si="14"/>
        <v>0.05</v>
      </c>
      <c r="EH6" s="35">
        <f t="shared" si="14"/>
        <v>0.05</v>
      </c>
      <c r="EI6" s="35">
        <f t="shared" si="14"/>
        <v>0.05</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331007</v>
      </c>
      <c r="D7" s="37">
        <v>46</v>
      </c>
      <c r="E7" s="37">
        <v>17</v>
      </c>
      <c r="F7" s="37">
        <v>1</v>
      </c>
      <c r="G7" s="37">
        <v>0</v>
      </c>
      <c r="H7" s="37" t="s">
        <v>108</v>
      </c>
      <c r="I7" s="37" t="s">
        <v>109</v>
      </c>
      <c r="J7" s="37" t="s">
        <v>110</v>
      </c>
      <c r="K7" s="37" t="s">
        <v>111</v>
      </c>
      <c r="L7" s="37" t="s">
        <v>112</v>
      </c>
      <c r="M7" s="37" t="s">
        <v>113</v>
      </c>
      <c r="N7" s="38" t="s">
        <v>114</v>
      </c>
      <c r="O7" s="38">
        <v>38.93</v>
      </c>
      <c r="P7" s="38">
        <v>65.709999999999994</v>
      </c>
      <c r="Q7" s="38">
        <v>84.91</v>
      </c>
      <c r="R7" s="38">
        <v>2957</v>
      </c>
      <c r="S7" s="38">
        <v>709188</v>
      </c>
      <c r="T7" s="38">
        <v>789.95</v>
      </c>
      <c r="U7" s="38">
        <v>897.76</v>
      </c>
      <c r="V7" s="38">
        <v>464983</v>
      </c>
      <c r="W7" s="38">
        <v>73.959999999999994</v>
      </c>
      <c r="X7" s="38">
        <v>6286.95</v>
      </c>
      <c r="Y7" s="38">
        <v>100.83</v>
      </c>
      <c r="Z7" s="38">
        <v>100.3</v>
      </c>
      <c r="AA7" s="38">
        <v>99.99</v>
      </c>
      <c r="AB7" s="38">
        <v>99.91</v>
      </c>
      <c r="AC7" s="38">
        <v>99.83</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112.27</v>
      </c>
      <c r="AV7" s="38">
        <v>16.14</v>
      </c>
      <c r="AW7" s="38">
        <v>22.6</v>
      </c>
      <c r="AX7" s="38">
        <v>19.37</v>
      </c>
      <c r="AY7" s="38">
        <v>31.84</v>
      </c>
      <c r="AZ7" s="38">
        <v>187.05</v>
      </c>
      <c r="BA7" s="38">
        <v>55.68</v>
      </c>
      <c r="BB7" s="38">
        <v>56.18</v>
      </c>
      <c r="BC7" s="38">
        <v>59.45</v>
      </c>
      <c r="BD7" s="38">
        <v>64.94</v>
      </c>
      <c r="BE7" s="38">
        <v>66.41</v>
      </c>
      <c r="BF7" s="38">
        <v>1114.45</v>
      </c>
      <c r="BG7" s="38">
        <v>1089.6500000000001</v>
      </c>
      <c r="BH7" s="38">
        <v>1077.3399999999999</v>
      </c>
      <c r="BI7" s="38">
        <v>1057.6199999999999</v>
      </c>
      <c r="BJ7" s="38">
        <v>1031.3599999999999</v>
      </c>
      <c r="BK7" s="38">
        <v>644.47</v>
      </c>
      <c r="BL7" s="38">
        <v>627.59</v>
      </c>
      <c r="BM7" s="38">
        <v>594.09</v>
      </c>
      <c r="BN7" s="38">
        <v>576.02</v>
      </c>
      <c r="BO7" s="38">
        <v>549.48</v>
      </c>
      <c r="BP7" s="38">
        <v>707.33</v>
      </c>
      <c r="BQ7" s="38">
        <v>95.12</v>
      </c>
      <c r="BR7" s="38">
        <v>97.01</v>
      </c>
      <c r="BS7" s="38">
        <v>97.99</v>
      </c>
      <c r="BT7" s="38">
        <v>97.32</v>
      </c>
      <c r="BU7" s="38">
        <v>98.53</v>
      </c>
      <c r="BV7" s="38">
        <v>109.25</v>
      </c>
      <c r="BW7" s="38">
        <v>113.93</v>
      </c>
      <c r="BX7" s="38">
        <v>114.03</v>
      </c>
      <c r="BY7" s="38">
        <v>113.34</v>
      </c>
      <c r="BZ7" s="38">
        <v>113.83</v>
      </c>
      <c r="CA7" s="38">
        <v>101.26</v>
      </c>
      <c r="CB7" s="38">
        <v>198.42</v>
      </c>
      <c r="CC7" s="38">
        <v>193.74</v>
      </c>
      <c r="CD7" s="38">
        <v>189.43</v>
      </c>
      <c r="CE7" s="38">
        <v>189.15</v>
      </c>
      <c r="CF7" s="38">
        <v>186.38</v>
      </c>
      <c r="CG7" s="38">
        <v>121.96</v>
      </c>
      <c r="CH7" s="38">
        <v>116.77</v>
      </c>
      <c r="CI7" s="38">
        <v>116.93</v>
      </c>
      <c r="CJ7" s="38">
        <v>117.4</v>
      </c>
      <c r="CK7" s="38">
        <v>116.87</v>
      </c>
      <c r="CL7" s="38">
        <v>136.38999999999999</v>
      </c>
      <c r="CM7" s="38">
        <v>226.52</v>
      </c>
      <c r="CN7" s="38">
        <v>233.74</v>
      </c>
      <c r="CO7" s="38">
        <v>239.99</v>
      </c>
      <c r="CP7" s="38">
        <v>227.5</v>
      </c>
      <c r="CQ7" s="38">
        <v>224.58</v>
      </c>
      <c r="CR7" s="38">
        <v>59.8</v>
      </c>
      <c r="CS7" s="38">
        <v>59.58</v>
      </c>
      <c r="CT7" s="38">
        <v>58.79</v>
      </c>
      <c r="CU7" s="38">
        <v>59.16</v>
      </c>
      <c r="CV7" s="38">
        <v>59.44</v>
      </c>
      <c r="CW7" s="38">
        <v>60.13</v>
      </c>
      <c r="CX7" s="38">
        <v>86.16</v>
      </c>
      <c r="CY7" s="38">
        <v>86.91</v>
      </c>
      <c r="CZ7" s="38">
        <v>87.36</v>
      </c>
      <c r="DA7" s="38">
        <v>87.88</v>
      </c>
      <c r="DB7" s="38">
        <v>88.21</v>
      </c>
      <c r="DC7" s="38">
        <v>98.64</v>
      </c>
      <c r="DD7" s="38">
        <v>98.71</v>
      </c>
      <c r="DE7" s="38">
        <v>98.76</v>
      </c>
      <c r="DF7" s="38">
        <v>98.86</v>
      </c>
      <c r="DG7" s="38">
        <v>98.9</v>
      </c>
      <c r="DH7" s="38">
        <v>95.06</v>
      </c>
      <c r="DI7" s="38">
        <v>6.49</v>
      </c>
      <c r="DJ7" s="38">
        <v>12.73</v>
      </c>
      <c r="DK7" s="38">
        <v>15.02</v>
      </c>
      <c r="DL7" s="38">
        <v>17.239999999999998</v>
      </c>
      <c r="DM7" s="38">
        <v>19.43</v>
      </c>
      <c r="DN7" s="38">
        <v>31.06</v>
      </c>
      <c r="DO7" s="38">
        <v>42</v>
      </c>
      <c r="DP7" s="38">
        <v>43.2</v>
      </c>
      <c r="DQ7" s="38">
        <v>44.55</v>
      </c>
      <c r="DR7" s="38">
        <v>45.79</v>
      </c>
      <c r="DS7" s="38">
        <v>38.130000000000003</v>
      </c>
      <c r="DT7" s="38">
        <v>0.56000000000000005</v>
      </c>
      <c r="DU7" s="38">
        <v>0.83</v>
      </c>
      <c r="DV7" s="38">
        <v>2.59</v>
      </c>
      <c r="DW7" s="38">
        <v>3.11</v>
      </c>
      <c r="DX7" s="38">
        <v>3.58</v>
      </c>
      <c r="DY7" s="38">
        <v>6.43</v>
      </c>
      <c r="DZ7" s="38">
        <v>6.95</v>
      </c>
      <c r="EA7" s="38">
        <v>7.39</v>
      </c>
      <c r="EB7" s="38">
        <v>8.25</v>
      </c>
      <c r="EC7" s="38">
        <v>9</v>
      </c>
      <c r="ED7" s="38">
        <v>5.37</v>
      </c>
      <c r="EE7" s="38">
        <v>0.09</v>
      </c>
      <c r="EF7" s="38">
        <v>0.08</v>
      </c>
      <c r="EG7" s="38">
        <v>0.05</v>
      </c>
      <c r="EH7" s="38">
        <v>0.05</v>
      </c>
      <c r="EI7" s="38">
        <v>0.05</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原野@下水道経営企画課</cp:lastModifiedBy>
  <cp:lastPrinted>2019-01-29T08:56:34Z</cp:lastPrinted>
  <dcterms:created xsi:type="dcterms:W3CDTF">2018-12-03T08:50:37Z</dcterms:created>
  <dcterms:modified xsi:type="dcterms:W3CDTF">2019-01-29T08:56:40Z</dcterms:modified>
  <cp:category/>
</cp:coreProperties>
</file>