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19326\Desktop\新しいフォルダー (2)\"/>
    </mc:Choice>
  </mc:AlternateContent>
  <bookViews>
    <workbookView xWindow="0" yWindow="0" windowWidth="20490" windowHeight="763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4" i="1" l="1"/>
  <c r="Q32" i="1"/>
  <c r="Q30" i="1"/>
  <c r="Q28" i="1"/>
  <c r="I34" i="1" l="1"/>
  <c r="E34" i="1"/>
  <c r="Q34" i="1" l="1"/>
</calcChain>
</file>

<file path=xl/sharedStrings.xml><?xml version="1.0" encoding="utf-8"?>
<sst xmlns="http://schemas.openxmlformats.org/spreadsheetml/2006/main" count="44" uniqueCount="40">
  <si>
    <t>①</t>
    <phoneticPr fontId="1"/>
  </si>
  <si>
    <t>②</t>
    <phoneticPr fontId="1"/>
  </si>
  <si>
    <t>管理棟は共用部と非共用部に区分しており、共用部の単価は全てⒷとします。</t>
    <rPh sb="0" eb="3">
      <t>カンリトウ</t>
    </rPh>
    <rPh sb="4" eb="7">
      <t>キョウヨウブ</t>
    </rPh>
    <rPh sb="8" eb="9">
      <t>ヒ</t>
    </rPh>
    <rPh sb="9" eb="12">
      <t>キョウヨウブ</t>
    </rPh>
    <rPh sb="13" eb="15">
      <t>クブン</t>
    </rPh>
    <rPh sb="20" eb="23">
      <t>キョウヨウブ</t>
    </rPh>
    <rPh sb="24" eb="26">
      <t>タンカ</t>
    </rPh>
    <rPh sb="27" eb="28">
      <t>スベ</t>
    </rPh>
    <phoneticPr fontId="1"/>
  </si>
  <si>
    <t>非共用部は提案される部屋の種別により、ⒶとⒷの単価をそれぞれ適用します。</t>
    <rPh sb="0" eb="1">
      <t>ヒ</t>
    </rPh>
    <rPh sb="1" eb="4">
      <t>キョウヨウブ</t>
    </rPh>
    <rPh sb="5" eb="7">
      <t>テイアン</t>
    </rPh>
    <rPh sb="10" eb="12">
      <t>ヘヤ</t>
    </rPh>
    <rPh sb="13" eb="15">
      <t>シュベツ</t>
    </rPh>
    <rPh sb="23" eb="25">
      <t>タンカ</t>
    </rPh>
    <rPh sb="30" eb="32">
      <t>テキヨウ</t>
    </rPh>
    <phoneticPr fontId="1"/>
  </si>
  <si>
    <t>③</t>
    <phoneticPr fontId="1"/>
  </si>
  <si>
    <t>④</t>
    <phoneticPr fontId="1"/>
  </si>
  <si>
    <t>非共用部：</t>
    <rPh sb="0" eb="1">
      <t>ヒ</t>
    </rPh>
    <rPh sb="1" eb="4">
      <t>キョウヨウブ</t>
    </rPh>
    <phoneticPr fontId="1"/>
  </si>
  <si>
    <t>共用部：</t>
    <rPh sb="0" eb="1">
      <t>キョウ</t>
    </rPh>
    <rPh sb="1" eb="2">
      <t>ヨウ</t>
    </rPh>
    <rPh sb="2" eb="3">
      <t>ブ</t>
    </rPh>
    <phoneticPr fontId="1"/>
  </si>
  <si>
    <t>円</t>
    <rPh sb="0" eb="1">
      <t>エン</t>
    </rPh>
    <phoneticPr fontId="1"/>
  </si>
  <si>
    <t>種別がⒶの面積</t>
    <rPh sb="0" eb="2">
      <t>シュベツ</t>
    </rPh>
    <rPh sb="5" eb="7">
      <t>メンセキ</t>
    </rPh>
    <phoneticPr fontId="1"/>
  </si>
  <si>
    <t>㎡ × 単価Ⓐ</t>
    <phoneticPr fontId="1"/>
  </si>
  <si>
    <t>種別がⒷの面積</t>
    <rPh sb="0" eb="2">
      <t>シュベツ</t>
    </rPh>
    <rPh sb="5" eb="7">
      <t>メンセキ</t>
    </rPh>
    <phoneticPr fontId="1"/>
  </si>
  <si>
    <t>㎡ × 単価Ⓑ</t>
    <phoneticPr fontId="1"/>
  </si>
  <si>
    <t>円‥(1)</t>
    <rPh sb="0" eb="1">
      <t>エン</t>
    </rPh>
    <phoneticPr fontId="1"/>
  </si>
  <si>
    <t>円‥(2)</t>
    <rPh sb="0" eb="1">
      <t>エン</t>
    </rPh>
    <phoneticPr fontId="1"/>
  </si>
  <si>
    <t>円‥(3)</t>
    <rPh sb="0" eb="1">
      <t>エン</t>
    </rPh>
    <phoneticPr fontId="1"/>
  </si>
  <si>
    <t>面積（固定）</t>
    <rPh sb="0" eb="2">
      <t>メンセキ</t>
    </rPh>
    <rPh sb="3" eb="5">
      <t>コテイ</t>
    </rPh>
    <phoneticPr fontId="1"/>
  </si>
  <si>
    <t>最低価格：</t>
    <rPh sb="0" eb="2">
      <t>サイテイ</t>
    </rPh>
    <rPh sb="2" eb="4">
      <t>カカク</t>
    </rPh>
    <phoneticPr fontId="1"/>
  </si>
  <si>
    <t>(1)</t>
    <phoneticPr fontId="1"/>
  </si>
  <si>
    <t>=</t>
    <phoneticPr fontId="1"/>
  </si>
  <si>
    <t>（注意：黄色着色部分の合計が1,351.2㎡になるよう入力してください）</t>
    <rPh sb="1" eb="3">
      <t>チュウイ</t>
    </rPh>
    <rPh sb="4" eb="6">
      <t>キイロ</t>
    </rPh>
    <rPh sb="6" eb="8">
      <t>チャクショク</t>
    </rPh>
    <rPh sb="8" eb="10">
      <t>ブブン</t>
    </rPh>
    <rPh sb="11" eb="13">
      <t>ゴウケイ</t>
    </rPh>
    <rPh sb="27" eb="29">
      <t>ニュウリョク</t>
    </rPh>
    <phoneticPr fontId="1"/>
  </si>
  <si>
    <t>⑤</t>
    <phoneticPr fontId="1"/>
  </si>
  <si>
    <t>※　これに類する施設とは、営利行為を営む又は入場料その他料金を徴収し利益をあげる施設を言う</t>
    <rPh sb="5" eb="6">
      <t>ルイ</t>
    </rPh>
    <rPh sb="8" eb="10">
      <t>シセツ</t>
    </rPh>
    <rPh sb="43" eb="44">
      <t>イ</t>
    </rPh>
    <phoneticPr fontId="1"/>
  </si>
  <si>
    <t>※※入場料その他料金を徴収せず、利潤を追求しない非営利の施設を言う</t>
    <rPh sb="2" eb="5">
      <t>ニュウジョウリョウ</t>
    </rPh>
    <rPh sb="7" eb="8">
      <t>タ</t>
    </rPh>
    <rPh sb="8" eb="10">
      <t>リョウキン</t>
    </rPh>
    <rPh sb="11" eb="13">
      <t>チョウシュウ</t>
    </rPh>
    <rPh sb="16" eb="18">
      <t>リジュン</t>
    </rPh>
    <rPh sb="19" eb="21">
      <t>ツイキュウ</t>
    </rPh>
    <rPh sb="24" eb="27">
      <t>ヒエイリ</t>
    </rPh>
    <rPh sb="31" eb="32">
      <t>イ</t>
    </rPh>
    <phoneticPr fontId="1"/>
  </si>
  <si>
    <t>面積は、共用部が869.0㎡、非共用部が1,351.2㎡です。</t>
    <rPh sb="0" eb="2">
      <t>メンセキ</t>
    </rPh>
    <rPh sb="4" eb="7">
      <t>キョウヨウブ</t>
    </rPh>
    <rPh sb="15" eb="16">
      <t>ヒ</t>
    </rPh>
    <rPh sb="16" eb="19">
      <t>キョウヨウブ</t>
    </rPh>
    <phoneticPr fontId="1"/>
  </si>
  <si>
    <t>（面積及び価格の端数処理は、岡山市公園条例第14条によります）</t>
    <rPh sb="1" eb="3">
      <t>メンセキ</t>
    </rPh>
    <rPh sb="3" eb="4">
      <t>オヨ</t>
    </rPh>
    <rPh sb="5" eb="7">
      <t>カカク</t>
    </rPh>
    <rPh sb="8" eb="10">
      <t>ハスウ</t>
    </rPh>
    <rPh sb="10" eb="12">
      <t>ショリ</t>
    </rPh>
    <rPh sb="14" eb="17">
      <t>オカヤマシ</t>
    </rPh>
    <rPh sb="17" eb="19">
      <t>コウエン</t>
    </rPh>
    <rPh sb="19" eb="21">
      <t>ジョウレイ</t>
    </rPh>
    <rPh sb="21" eb="22">
      <t>ダイ</t>
    </rPh>
    <rPh sb="24" eb="25">
      <t>ジョウ</t>
    </rPh>
    <phoneticPr fontId="1"/>
  </si>
  <si>
    <t>⑥</t>
    <phoneticPr fontId="1"/>
  </si>
  <si>
    <t>提案例では、非共用部の種別Ⓐが611.1㎡、種別Ⓑが740.1㎡になります。</t>
    <rPh sb="0" eb="2">
      <t>テイアン</t>
    </rPh>
    <rPh sb="2" eb="3">
      <t>レイ</t>
    </rPh>
    <rPh sb="6" eb="7">
      <t>ヒ</t>
    </rPh>
    <rPh sb="7" eb="10">
      <t>キョウヨウブ</t>
    </rPh>
    <rPh sb="11" eb="13">
      <t>シュベツ</t>
    </rPh>
    <rPh sb="22" eb="24">
      <t>シュベツ</t>
    </rPh>
    <phoneticPr fontId="1"/>
  </si>
  <si>
    <t>(3)</t>
    <phoneticPr fontId="1"/>
  </si>
  <si>
    <t>+</t>
    <phoneticPr fontId="1"/>
  </si>
  <si>
    <t>(2)</t>
    <phoneticPr fontId="1"/>
  </si>
  <si>
    <t>許可期間はR3.11～R5.1（15ヶ月）として計算します。</t>
    <rPh sb="0" eb="2">
      <t>キョカ</t>
    </rPh>
    <rPh sb="2" eb="4">
      <t>キカン</t>
    </rPh>
    <rPh sb="19" eb="20">
      <t>ゲツ</t>
    </rPh>
    <rPh sb="24" eb="26">
      <t>ケイサン</t>
    </rPh>
    <phoneticPr fontId="1"/>
  </si>
  <si>
    <t>円×15ヶ月/12ヶ月＝</t>
    <rPh sb="0" eb="1">
      <t>エン</t>
    </rPh>
    <rPh sb="5" eb="6">
      <t>ゲツ</t>
    </rPh>
    <rPh sb="10" eb="11">
      <t>ゲツ</t>
    </rPh>
    <phoneticPr fontId="1"/>
  </si>
  <si>
    <t>円×15ヶ月=</t>
    <rPh sb="0" eb="1">
      <t>エン</t>
    </rPh>
    <rPh sb="5" eb="6">
      <t>ゲツ</t>
    </rPh>
    <phoneticPr fontId="1"/>
  </si>
  <si>
    <t>公園使用料は、岡山市公園条例第13条別表第4第1項に施設の種別毎に金額が定められており、
これを管理許可使用料の最低価格の単価とします。</t>
    <rPh sb="0" eb="2">
      <t>コウエン</t>
    </rPh>
    <rPh sb="2" eb="5">
      <t>シヨウリョウ</t>
    </rPh>
    <rPh sb="7" eb="10">
      <t>オカヤマシ</t>
    </rPh>
    <rPh sb="10" eb="12">
      <t>コウエン</t>
    </rPh>
    <rPh sb="12" eb="14">
      <t>ジョウレイ</t>
    </rPh>
    <rPh sb="14" eb="15">
      <t>ダイ</t>
    </rPh>
    <rPh sb="17" eb="18">
      <t>ジョウ</t>
    </rPh>
    <rPh sb="18" eb="20">
      <t>ベッピョウ</t>
    </rPh>
    <rPh sb="20" eb="21">
      <t>ダイ</t>
    </rPh>
    <rPh sb="22" eb="23">
      <t>ダイ</t>
    </rPh>
    <rPh sb="24" eb="25">
      <t>コウ</t>
    </rPh>
    <rPh sb="26" eb="28">
      <t>シセツ</t>
    </rPh>
    <rPh sb="29" eb="31">
      <t>シュベツ</t>
    </rPh>
    <rPh sb="31" eb="32">
      <t>ゴト</t>
    </rPh>
    <rPh sb="33" eb="35">
      <t>キンガク</t>
    </rPh>
    <rPh sb="36" eb="37">
      <t>サダ</t>
    </rPh>
    <rPh sb="48" eb="50">
      <t>カンリ</t>
    </rPh>
    <rPh sb="50" eb="52">
      <t>キョカ</t>
    </rPh>
    <rPh sb="52" eb="55">
      <t>シヨウリョウ</t>
    </rPh>
    <rPh sb="56" eb="58">
      <t>サイテイ</t>
    </rPh>
    <rPh sb="58" eb="60">
      <t>カカク</t>
    </rPh>
    <rPh sb="61" eb="63">
      <t>タンカ</t>
    </rPh>
    <phoneticPr fontId="1"/>
  </si>
  <si>
    <r>
      <t>以下の計算式に、提案される</t>
    </r>
    <r>
      <rPr>
        <sz val="11"/>
        <color rgb="FFFF0000"/>
        <rFont val="游ゴシック"/>
        <family val="3"/>
        <charset val="128"/>
        <scheme val="minor"/>
      </rPr>
      <t>非共用部の種別ごとの面積（黄色着色部分）を入力すれば
自動計算され、最低価格が算出</t>
    </r>
    <r>
      <rPr>
        <sz val="11"/>
        <color theme="1"/>
        <rFont val="游ゴシック"/>
        <family val="3"/>
        <charset val="128"/>
        <scheme val="minor"/>
      </rPr>
      <t>されます。</t>
    </r>
    <rPh sb="0" eb="2">
      <t>イカ</t>
    </rPh>
    <rPh sb="3" eb="6">
      <t>ケイサンシキ</t>
    </rPh>
    <rPh sb="8" eb="10">
      <t>テイアン</t>
    </rPh>
    <rPh sb="13" eb="14">
      <t>ヒ</t>
    </rPh>
    <rPh sb="14" eb="17">
      <t>キョウヨウブ</t>
    </rPh>
    <rPh sb="18" eb="20">
      <t>シュベツ</t>
    </rPh>
    <rPh sb="23" eb="25">
      <t>メンセキ</t>
    </rPh>
    <rPh sb="26" eb="28">
      <t>キイロ</t>
    </rPh>
    <rPh sb="28" eb="30">
      <t>チャクショク</t>
    </rPh>
    <rPh sb="30" eb="32">
      <t>ブブン</t>
    </rPh>
    <rPh sb="34" eb="36">
      <t>ニュウリョク</t>
    </rPh>
    <rPh sb="40" eb="42">
      <t>ジドウ</t>
    </rPh>
    <rPh sb="42" eb="44">
      <t>ケイサン</t>
    </rPh>
    <rPh sb="47" eb="49">
      <t>サイテイ</t>
    </rPh>
    <rPh sb="49" eb="51">
      <t>カカク</t>
    </rPh>
    <rPh sb="52" eb="54">
      <t>サンシュツ</t>
    </rPh>
    <phoneticPr fontId="1"/>
  </si>
  <si>
    <t>管理棟の管理許可使用料（提案額）は、この最低価格以上の金額をご提示ください。</t>
    <rPh sb="0" eb="3">
      <t>カンリトウ</t>
    </rPh>
    <rPh sb="4" eb="6">
      <t>カンリ</t>
    </rPh>
    <rPh sb="6" eb="8">
      <t>キョカ</t>
    </rPh>
    <rPh sb="8" eb="10">
      <t>シヨウ</t>
    </rPh>
    <rPh sb="10" eb="11">
      <t>リョウ</t>
    </rPh>
    <rPh sb="12" eb="14">
      <t>テイアン</t>
    </rPh>
    <rPh sb="14" eb="15">
      <t>ガク</t>
    </rPh>
    <rPh sb="20" eb="22">
      <t>サイテイ</t>
    </rPh>
    <rPh sb="22" eb="24">
      <t>カカク</t>
    </rPh>
    <rPh sb="24" eb="26">
      <t>イジョウ</t>
    </rPh>
    <rPh sb="27" eb="29">
      <t>キンガク</t>
    </rPh>
    <rPh sb="31" eb="33">
      <t>テイジ</t>
    </rPh>
    <phoneticPr fontId="1"/>
  </si>
  <si>
    <t>別紙6-1</t>
    <rPh sb="0" eb="2">
      <t>ベッシ</t>
    </rPh>
    <phoneticPr fontId="1"/>
  </si>
  <si>
    <t>非共用部に配置提案する施設（テナント）の種別がⒶ、Ⓑのどちらに該当するか、分類していただきます。ここでは「別紙6-2【提案例】管理許可使用料の最低価格算定用」に配置例と分類を示します。</t>
    <rPh sb="0" eb="1">
      <t>ヒ</t>
    </rPh>
    <rPh sb="1" eb="4">
      <t>キョウヨウブ</t>
    </rPh>
    <rPh sb="5" eb="7">
      <t>ハイチ</t>
    </rPh>
    <rPh sb="7" eb="9">
      <t>テイアン</t>
    </rPh>
    <rPh sb="11" eb="13">
      <t>シセツ</t>
    </rPh>
    <rPh sb="20" eb="22">
      <t>シュベツ</t>
    </rPh>
    <rPh sb="31" eb="33">
      <t>ガイトウ</t>
    </rPh>
    <rPh sb="37" eb="39">
      <t>ブンルイ</t>
    </rPh>
    <rPh sb="59" eb="61">
      <t>テイアン</t>
    </rPh>
    <rPh sb="75" eb="77">
      <t>サンテイ</t>
    </rPh>
    <rPh sb="77" eb="78">
      <t>ヨウ</t>
    </rPh>
    <rPh sb="80" eb="82">
      <t>ハイチ</t>
    </rPh>
    <rPh sb="82" eb="83">
      <t>レイ</t>
    </rPh>
    <rPh sb="84" eb="86">
      <t>ブンルイ</t>
    </rPh>
    <phoneticPr fontId="1"/>
  </si>
  <si>
    <t>【計算表】　管理許可使用料の最低価格</t>
    <rPh sb="1" eb="3">
      <t>ケイサン</t>
    </rPh>
    <rPh sb="3" eb="4">
      <t>ヒョウ</t>
    </rPh>
    <rPh sb="6" eb="8">
      <t>カンリ</t>
    </rPh>
    <rPh sb="8" eb="10">
      <t>キョカ</t>
    </rPh>
    <rPh sb="10" eb="13">
      <t>シヨウリョウ</t>
    </rPh>
    <rPh sb="14" eb="16">
      <t>サイテイ</t>
    </rPh>
    <rPh sb="16" eb="18">
      <t>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</si>
</sst>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8"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sz val="11"/>
      <color theme="1"/>
      <name val="ＭＳ Ｐゴシック"/>
      <family val="2"/>
      <charset val="128"/>
    </font>
    <font>
      <sz val="8"/>
      <color theme="1"/>
      <name val="游ゴシック"/>
      <family val="3"/>
      <charset val="128"/>
      <scheme val="minor"/>
    </font>
    <font>
      <sz val="14"/>
      <color theme="1"/>
      <name val="ＭＳ ゴシック"/>
      <family val="3"/>
      <charset val="128"/>
    </font>
    <font>
      <sz val="11"/>
      <color rgb="FFFF0000"/>
      <name val="游ゴシック"/>
      <family val="3"/>
      <charset val="128"/>
      <scheme val="minor"/>
    </font>
    <font>
      <sz val="11"/>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2" fillId="3" borderId="0" xfId="0" applyFont="1" applyFill="1">
      <alignment vertical="center"/>
    </xf>
    <xf numFmtId="0" fontId="5" fillId="3" borderId="0" xfId="0" applyFont="1" applyFill="1" applyAlignment="1">
      <alignment horizontal="left" vertical="center"/>
    </xf>
    <xf numFmtId="0" fontId="2" fillId="3" borderId="9" xfId="0" applyFont="1" applyFill="1" applyBorder="1" applyAlignment="1">
      <alignment horizontal="center"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pplyAlignment="1">
      <alignment horizontal="center" vertical="center"/>
    </xf>
    <xf numFmtId="0" fontId="2" fillId="3" borderId="0" xfId="0" applyFont="1" applyFill="1" applyBorder="1">
      <alignment vertical="center"/>
    </xf>
    <xf numFmtId="0" fontId="2" fillId="3" borderId="13" xfId="0" applyFont="1" applyFill="1" applyBorder="1">
      <alignment vertical="center"/>
    </xf>
    <xf numFmtId="0" fontId="4" fillId="3" borderId="0" xfId="0" applyFont="1" applyFill="1" applyBorder="1" applyAlignment="1">
      <alignment horizontal="left" vertical="top" indent="1"/>
    </xf>
    <xf numFmtId="0" fontId="2" fillId="3" borderId="0" xfId="0" applyFont="1" applyFill="1" applyBorder="1" applyAlignment="1">
      <alignment vertical="center"/>
    </xf>
    <xf numFmtId="0" fontId="2" fillId="3" borderId="0" xfId="0" applyFont="1" applyFill="1" applyBorder="1" applyAlignment="1">
      <alignment vertical="center" wrapText="1"/>
    </xf>
    <xf numFmtId="0" fontId="2" fillId="3" borderId="13" xfId="0"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0" xfId="0" applyFont="1" applyFill="1" applyBorder="1" applyAlignment="1">
      <alignment horizontal="left" vertical="center" shrinkToFit="1"/>
    </xf>
    <xf numFmtId="0" fontId="2" fillId="3" borderId="13" xfId="0" applyFont="1" applyFill="1" applyBorder="1" applyAlignment="1">
      <alignment horizontal="left" vertical="center" shrinkToFit="1"/>
    </xf>
    <xf numFmtId="0" fontId="2" fillId="3" borderId="1" xfId="0" applyFont="1" applyFill="1" applyBorder="1">
      <alignment vertical="center"/>
    </xf>
    <xf numFmtId="0" fontId="2" fillId="3" borderId="0" xfId="0" applyFont="1" applyFill="1" applyBorder="1" applyAlignment="1">
      <alignment vertical="center" shrinkToFit="1"/>
    </xf>
    <xf numFmtId="0" fontId="2" fillId="3" borderId="0" xfId="0" applyFont="1" applyFill="1" applyBorder="1" applyAlignment="1">
      <alignment horizontal="right" vertical="center"/>
    </xf>
    <xf numFmtId="0" fontId="2" fillId="3" borderId="1" xfId="0" applyFont="1" applyFill="1" applyBorder="1" applyAlignment="1">
      <alignment vertical="center"/>
    </xf>
    <xf numFmtId="0" fontId="2" fillId="3" borderId="0" xfId="0" quotePrefix="1" applyFont="1" applyFill="1" applyBorder="1" applyAlignment="1">
      <alignment horizontal="center" vertical="center"/>
    </xf>
    <xf numFmtId="0" fontId="2" fillId="3" borderId="0" xfId="0" quotePrefix="1" applyFont="1" applyFill="1" applyBorder="1" applyAlignment="1">
      <alignment horizontal="right" vertical="center"/>
    </xf>
    <xf numFmtId="0" fontId="2" fillId="3" borderId="14" xfId="0" applyFont="1" applyFill="1" applyBorder="1" applyAlignment="1">
      <alignment horizontal="center" vertical="center"/>
    </xf>
    <xf numFmtId="0" fontId="2" fillId="3" borderId="15" xfId="0" applyFont="1" applyFill="1" applyBorder="1">
      <alignment vertical="center"/>
    </xf>
    <xf numFmtId="0" fontId="2" fillId="3" borderId="16" xfId="0" applyFont="1" applyFill="1" applyBorder="1">
      <alignment vertical="center"/>
    </xf>
    <xf numFmtId="0" fontId="7" fillId="3" borderId="0" xfId="0" applyFont="1" applyFill="1" applyAlignment="1">
      <alignment horizontal="right" vertical="center"/>
    </xf>
    <xf numFmtId="38" fontId="2" fillId="3" borderId="2" xfId="1" applyFont="1" applyFill="1" applyBorder="1" applyAlignment="1">
      <alignment horizontal="right" vertical="center" shrinkToFit="1"/>
    </xf>
    <xf numFmtId="38" fontId="2" fillId="3" borderId="3" xfId="1" applyFont="1" applyFill="1" applyBorder="1" applyAlignment="1">
      <alignment horizontal="right" vertical="center" shrinkToFit="1"/>
    </xf>
    <xf numFmtId="0" fontId="2" fillId="3" borderId="0" xfId="0" applyFont="1" applyFill="1" applyBorder="1" applyAlignment="1">
      <alignment horizontal="left" vertical="center" shrinkToFit="1"/>
    </xf>
    <xf numFmtId="176" fontId="2" fillId="2" borderId="6" xfId="1" applyNumberFormat="1" applyFont="1" applyFill="1" applyBorder="1" applyAlignment="1">
      <alignment horizontal="right" vertical="center"/>
    </xf>
    <xf numFmtId="176" fontId="2" fillId="2" borderId="7" xfId="1" applyNumberFormat="1" applyFont="1" applyFill="1" applyBorder="1" applyAlignment="1">
      <alignment horizontal="right" vertical="center"/>
    </xf>
    <xf numFmtId="0" fontId="2" fillId="3" borderId="0" xfId="0" applyFont="1" applyFill="1" applyBorder="1" applyAlignment="1">
      <alignment horizontal="left" vertical="center" wrapText="1"/>
    </xf>
    <xf numFmtId="0" fontId="2" fillId="3" borderId="13" xfId="0" applyFont="1" applyFill="1" applyBorder="1" applyAlignment="1">
      <alignment horizontal="left" vertical="center" wrapText="1"/>
    </xf>
    <xf numFmtId="176" fontId="2" fillId="3" borderId="2" xfId="1" applyNumberFormat="1" applyFont="1" applyFill="1" applyBorder="1" applyAlignment="1">
      <alignment horizontal="right" vertical="center"/>
    </xf>
    <xf numFmtId="176" fontId="2" fillId="3" borderId="3" xfId="1" applyNumberFormat="1" applyFont="1" applyFill="1" applyBorder="1" applyAlignment="1">
      <alignment horizontal="right" vertical="center"/>
    </xf>
    <xf numFmtId="0" fontId="2" fillId="3" borderId="4"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0" xfId="0" applyFont="1" applyFill="1" applyBorder="1" applyAlignment="1">
      <alignment horizontal="left" vertical="top" wrapText="1" shrinkToFit="1"/>
    </xf>
    <xf numFmtId="0" fontId="2" fillId="3" borderId="13" xfId="0" applyFont="1" applyFill="1" applyBorder="1" applyAlignment="1">
      <alignment horizontal="left" vertical="top" wrapText="1" shrinkToFit="1"/>
    </xf>
    <xf numFmtId="0" fontId="2" fillId="3" borderId="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38" fontId="2" fillId="3" borderId="6" xfId="1" applyFont="1" applyFill="1" applyBorder="1" applyAlignment="1">
      <alignment horizontal="right" vertical="center" shrinkToFit="1"/>
    </xf>
    <xf numFmtId="38" fontId="2" fillId="3" borderId="7" xfId="1" applyFont="1" applyFill="1" applyBorder="1" applyAlignment="1">
      <alignment horizontal="right" vertical="center" shrinkToFit="1"/>
    </xf>
    <xf numFmtId="0" fontId="2" fillId="3" borderId="8"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6</xdr:row>
      <xdr:rowOff>28575</xdr:rowOff>
    </xdr:from>
    <xdr:to>
      <xdr:col>14</xdr:col>
      <xdr:colOff>209550</xdr:colOff>
      <xdr:row>8</xdr:row>
      <xdr:rowOff>201583</xdr:rowOff>
    </xdr:to>
    <xdr:pic>
      <xdr:nvPicPr>
        <xdr:cNvPr id="3" name="図 2"/>
        <xdr:cNvPicPr>
          <a:picLocks noChangeAspect="1"/>
        </xdr:cNvPicPr>
      </xdr:nvPicPr>
      <xdr:blipFill rotWithShape="1">
        <a:blip xmlns:r="http://schemas.openxmlformats.org/officeDocument/2006/relationships" r:embed="rId1"/>
        <a:srcRect l="68018" t="49745" r="8480" b="38925"/>
        <a:stretch/>
      </xdr:blipFill>
      <xdr:spPr>
        <a:xfrm>
          <a:off x="352425" y="885825"/>
          <a:ext cx="4791075" cy="649258"/>
        </a:xfrm>
        <a:prstGeom prst="rect">
          <a:avLst/>
        </a:prstGeom>
      </xdr:spPr>
    </xdr:pic>
    <xdr:clientData/>
  </xdr:twoCellAnchor>
  <xdr:oneCellAnchor>
    <xdr:from>
      <xdr:col>14</xdr:col>
      <xdr:colOff>266700</xdr:colOff>
      <xdr:row>6</xdr:row>
      <xdr:rowOff>171450</xdr:rowOff>
    </xdr:from>
    <xdr:ext cx="1210588" cy="521425"/>
    <xdr:sp macro="" textlink="">
      <xdr:nvSpPr>
        <xdr:cNvPr id="4" name="テキスト ボックス 3"/>
        <xdr:cNvSpPr txBox="1"/>
      </xdr:nvSpPr>
      <xdr:spPr>
        <a:xfrm>
          <a:off x="5143500" y="1666875"/>
          <a:ext cx="121058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r>
            <a:rPr kumimoji="1" lang="ja-JP" altLang="en-US" sz="1000"/>
            <a:t>仮にⒶとします</a:t>
          </a:r>
          <a:endParaRPr kumimoji="1" lang="en-US" altLang="ja-JP" sz="1000"/>
        </a:p>
        <a:p>
          <a:r>
            <a:rPr kumimoji="1" lang="en-US" altLang="ja-JP" sz="1000"/>
            <a:t>‥</a:t>
          </a:r>
          <a:r>
            <a:rPr kumimoji="1" lang="ja-JP" altLang="en-US" sz="1000"/>
            <a:t>仮にⒷとします</a:t>
          </a:r>
        </a:p>
      </xdr:txBody>
    </xdr:sp>
    <xdr:clientData/>
  </xdr:oneCellAnchor>
  <xdr:oneCellAnchor>
    <xdr:from>
      <xdr:col>5</xdr:col>
      <xdr:colOff>152400</xdr:colOff>
      <xdr:row>6</xdr:row>
      <xdr:rowOff>228600</xdr:rowOff>
    </xdr:from>
    <xdr:ext cx="261610" cy="192360"/>
    <xdr:sp macro="" textlink="">
      <xdr:nvSpPr>
        <xdr:cNvPr id="5" name="テキスト ボックス 4"/>
        <xdr:cNvSpPr txBox="1"/>
      </xdr:nvSpPr>
      <xdr:spPr>
        <a:xfrm>
          <a:off x="1905000" y="1485900"/>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p>
      </xdr:txBody>
    </xdr:sp>
    <xdr:clientData/>
  </xdr:oneCellAnchor>
  <xdr:oneCellAnchor>
    <xdr:from>
      <xdr:col>2</xdr:col>
      <xdr:colOff>295275</xdr:colOff>
      <xdr:row>7</xdr:row>
      <xdr:rowOff>180975</xdr:rowOff>
    </xdr:from>
    <xdr:ext cx="338554" cy="192360"/>
    <xdr:sp macro="" textlink="">
      <xdr:nvSpPr>
        <xdr:cNvPr id="6" name="テキスト ボックス 5"/>
        <xdr:cNvSpPr txBox="1"/>
      </xdr:nvSpPr>
      <xdr:spPr>
        <a:xfrm>
          <a:off x="990600" y="1676400"/>
          <a:ext cx="338554"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workbookViewId="0">
      <selection activeCell="W9" sqref="W9"/>
    </sheetView>
  </sheetViews>
  <sheetFormatPr defaultRowHeight="18.75" x14ac:dyDescent="0.15"/>
  <cols>
    <col min="1" max="1" width="3.75" style="2" customWidth="1"/>
    <col min="2" max="2" width="5.375" style="1" customWidth="1"/>
    <col min="3" max="3" width="4.875" style="1" customWidth="1"/>
    <col min="4" max="12" width="4.5" style="1" customWidth="1"/>
    <col min="13" max="13" width="5" style="1" customWidth="1"/>
    <col min="14" max="18" width="4.5" style="1" customWidth="1"/>
    <col min="19" max="19" width="8.125" style="1" customWidth="1"/>
    <col min="20" max="16384" width="9" style="1"/>
  </cols>
  <sheetData>
    <row r="1" spans="1:19" x14ac:dyDescent="0.15">
      <c r="A1" s="3"/>
      <c r="B1" s="4"/>
      <c r="C1" s="4"/>
      <c r="D1" s="4"/>
      <c r="E1" s="4"/>
      <c r="F1" s="4"/>
      <c r="G1" s="4"/>
      <c r="H1" s="4"/>
      <c r="I1" s="4"/>
      <c r="J1" s="4"/>
      <c r="K1" s="4"/>
      <c r="L1" s="4"/>
      <c r="M1" s="4"/>
      <c r="N1" s="4"/>
      <c r="O1" s="4"/>
      <c r="P1" s="4"/>
      <c r="Q1" s="4"/>
      <c r="R1" s="4"/>
      <c r="S1" s="30" t="s">
        <v>37</v>
      </c>
    </row>
    <row r="2" spans="1:19" ht="23.25" customHeight="1" x14ac:dyDescent="0.15">
      <c r="A2" s="5" t="s">
        <v>39</v>
      </c>
      <c r="B2" s="4"/>
      <c r="C2" s="4"/>
      <c r="D2" s="4"/>
      <c r="E2" s="4"/>
      <c r="F2" s="4"/>
      <c r="G2" s="4"/>
      <c r="H2" s="4"/>
      <c r="I2" s="4"/>
      <c r="J2" s="4"/>
      <c r="K2" s="4"/>
      <c r="L2" s="4"/>
      <c r="M2" s="4"/>
      <c r="N2" s="4"/>
      <c r="O2" s="4"/>
      <c r="P2" s="4"/>
      <c r="Q2" s="4"/>
      <c r="R2" s="4"/>
      <c r="S2" s="4"/>
    </row>
    <row r="3" spans="1:19" ht="19.5" thickBot="1" x14ac:dyDescent="0.2">
      <c r="A3" s="3"/>
      <c r="B3" s="4"/>
      <c r="C3" s="4"/>
      <c r="D3" s="4"/>
      <c r="E3" s="4"/>
      <c r="F3" s="4"/>
      <c r="G3" s="4"/>
      <c r="H3" s="4"/>
      <c r="I3" s="4"/>
      <c r="J3" s="4"/>
      <c r="K3" s="4"/>
      <c r="L3" s="4"/>
      <c r="M3" s="4"/>
      <c r="N3" s="4"/>
      <c r="O3" s="4"/>
      <c r="P3" s="4"/>
      <c r="Q3" s="4"/>
      <c r="R3" s="4"/>
      <c r="S3" s="4"/>
    </row>
    <row r="4" spans="1:19" x14ac:dyDescent="0.15">
      <c r="A4" s="6"/>
      <c r="B4" s="7"/>
      <c r="C4" s="7"/>
      <c r="D4" s="7"/>
      <c r="E4" s="7"/>
      <c r="F4" s="7"/>
      <c r="G4" s="7"/>
      <c r="H4" s="7"/>
      <c r="I4" s="7"/>
      <c r="J4" s="7"/>
      <c r="K4" s="7"/>
      <c r="L4" s="7"/>
      <c r="M4" s="7"/>
      <c r="N4" s="7"/>
      <c r="O4" s="7"/>
      <c r="P4" s="7"/>
      <c r="Q4" s="7"/>
      <c r="R4" s="7"/>
      <c r="S4" s="8"/>
    </row>
    <row r="5" spans="1:19" ht="18.75" customHeight="1" x14ac:dyDescent="0.15">
      <c r="A5" s="9" t="s">
        <v>0</v>
      </c>
      <c r="B5" s="36" t="s">
        <v>34</v>
      </c>
      <c r="C5" s="36"/>
      <c r="D5" s="36"/>
      <c r="E5" s="36"/>
      <c r="F5" s="36"/>
      <c r="G5" s="36"/>
      <c r="H5" s="36"/>
      <c r="I5" s="36"/>
      <c r="J5" s="36"/>
      <c r="K5" s="36"/>
      <c r="L5" s="36"/>
      <c r="M5" s="36"/>
      <c r="N5" s="36"/>
      <c r="O5" s="36"/>
      <c r="P5" s="36"/>
      <c r="Q5" s="36"/>
      <c r="R5" s="36"/>
      <c r="S5" s="37"/>
    </row>
    <row r="6" spans="1:19" x14ac:dyDescent="0.15">
      <c r="A6" s="9"/>
      <c r="B6" s="36"/>
      <c r="C6" s="36"/>
      <c r="D6" s="36"/>
      <c r="E6" s="36"/>
      <c r="F6" s="36"/>
      <c r="G6" s="36"/>
      <c r="H6" s="36"/>
      <c r="I6" s="36"/>
      <c r="J6" s="36"/>
      <c r="K6" s="36"/>
      <c r="L6" s="36"/>
      <c r="M6" s="36"/>
      <c r="N6" s="36"/>
      <c r="O6" s="36"/>
      <c r="P6" s="36"/>
      <c r="Q6" s="36"/>
      <c r="R6" s="36"/>
      <c r="S6" s="37"/>
    </row>
    <row r="7" spans="1:19" x14ac:dyDescent="0.15">
      <c r="A7" s="9"/>
      <c r="B7" s="10"/>
      <c r="C7" s="10"/>
      <c r="D7" s="10"/>
      <c r="E7" s="10"/>
      <c r="F7" s="10"/>
      <c r="G7" s="10"/>
      <c r="H7" s="10"/>
      <c r="I7" s="10"/>
      <c r="J7" s="10"/>
      <c r="K7" s="10"/>
      <c r="L7" s="10"/>
      <c r="M7" s="10"/>
      <c r="N7" s="10"/>
      <c r="O7" s="10"/>
      <c r="P7" s="10"/>
      <c r="Q7" s="10"/>
      <c r="R7" s="10"/>
      <c r="S7" s="11"/>
    </row>
    <row r="8" spans="1:19" x14ac:dyDescent="0.15">
      <c r="A8" s="9"/>
      <c r="B8" s="10"/>
      <c r="C8" s="10"/>
      <c r="D8" s="10"/>
      <c r="E8" s="10"/>
      <c r="F8" s="10"/>
      <c r="G8" s="10"/>
      <c r="H8" s="10"/>
      <c r="I8" s="10"/>
      <c r="J8" s="10"/>
      <c r="K8" s="10"/>
      <c r="L8" s="10"/>
      <c r="M8" s="10"/>
      <c r="N8" s="10"/>
      <c r="O8" s="10"/>
      <c r="P8" s="10"/>
      <c r="Q8" s="10"/>
      <c r="R8" s="10"/>
      <c r="S8" s="11"/>
    </row>
    <row r="9" spans="1:19" x14ac:dyDescent="0.15">
      <c r="A9" s="9"/>
      <c r="B9" s="10"/>
      <c r="C9" s="10"/>
      <c r="D9" s="10"/>
      <c r="E9" s="10"/>
      <c r="F9" s="10"/>
      <c r="G9" s="10"/>
      <c r="H9" s="10"/>
      <c r="I9" s="10"/>
      <c r="J9" s="10"/>
      <c r="K9" s="10"/>
      <c r="L9" s="10"/>
      <c r="M9" s="10"/>
      <c r="N9" s="10"/>
      <c r="O9" s="10"/>
      <c r="P9" s="10"/>
      <c r="Q9" s="10"/>
      <c r="R9" s="10"/>
      <c r="S9" s="11"/>
    </row>
    <row r="10" spans="1:19" ht="14.25" customHeight="1" x14ac:dyDescent="0.15">
      <c r="A10" s="9"/>
      <c r="B10" s="12" t="s">
        <v>22</v>
      </c>
      <c r="C10" s="10"/>
      <c r="D10" s="10"/>
      <c r="E10" s="10"/>
      <c r="F10" s="10"/>
      <c r="G10" s="10"/>
      <c r="H10" s="10"/>
      <c r="I10" s="10"/>
      <c r="J10" s="10"/>
      <c r="K10" s="10"/>
      <c r="L10" s="10"/>
      <c r="M10" s="10"/>
      <c r="N10" s="10"/>
      <c r="O10" s="10"/>
      <c r="P10" s="10"/>
      <c r="Q10" s="10"/>
      <c r="R10" s="10"/>
      <c r="S10" s="11"/>
    </row>
    <row r="11" spans="1:19" ht="14.25" customHeight="1" x14ac:dyDescent="0.15">
      <c r="A11" s="9"/>
      <c r="B11" s="12" t="s">
        <v>23</v>
      </c>
      <c r="C11" s="10"/>
      <c r="D11" s="10"/>
      <c r="E11" s="10"/>
      <c r="F11" s="10"/>
      <c r="G11" s="10"/>
      <c r="H11" s="10"/>
      <c r="I11" s="10"/>
      <c r="J11" s="10"/>
      <c r="K11" s="10"/>
      <c r="L11" s="10"/>
      <c r="M11" s="10"/>
      <c r="N11" s="10"/>
      <c r="O11" s="10"/>
      <c r="P11" s="10"/>
      <c r="Q11" s="10"/>
      <c r="R11" s="10"/>
      <c r="S11" s="11"/>
    </row>
    <row r="12" spans="1:19" x14ac:dyDescent="0.15">
      <c r="A12" s="9"/>
      <c r="B12" s="12"/>
      <c r="C12" s="10"/>
      <c r="D12" s="10"/>
      <c r="E12" s="10"/>
      <c r="F12" s="10"/>
      <c r="G12" s="10"/>
      <c r="H12" s="10"/>
      <c r="I12" s="10"/>
      <c r="J12" s="10"/>
      <c r="K12" s="10"/>
      <c r="L12" s="10"/>
      <c r="M12" s="10"/>
      <c r="N12" s="10"/>
      <c r="O12" s="10"/>
      <c r="P12" s="10"/>
      <c r="Q12" s="10"/>
      <c r="R12" s="10"/>
      <c r="S12" s="11"/>
    </row>
    <row r="13" spans="1:19" x14ac:dyDescent="0.15">
      <c r="A13" s="9" t="s">
        <v>1</v>
      </c>
      <c r="B13" s="10" t="s">
        <v>2</v>
      </c>
      <c r="C13" s="10"/>
      <c r="D13" s="10"/>
      <c r="E13" s="10"/>
      <c r="F13" s="10"/>
      <c r="G13" s="10"/>
      <c r="H13" s="10"/>
      <c r="I13" s="10"/>
      <c r="J13" s="10"/>
      <c r="K13" s="10"/>
      <c r="L13" s="10"/>
      <c r="M13" s="10"/>
      <c r="N13" s="10"/>
      <c r="O13" s="10"/>
      <c r="P13" s="10"/>
      <c r="Q13" s="10"/>
      <c r="R13" s="10"/>
      <c r="S13" s="11"/>
    </row>
    <row r="14" spans="1:19" x14ac:dyDescent="0.15">
      <c r="A14" s="9"/>
      <c r="B14" s="10" t="s">
        <v>3</v>
      </c>
      <c r="C14" s="10"/>
      <c r="D14" s="10"/>
      <c r="E14" s="10"/>
      <c r="F14" s="10"/>
      <c r="G14" s="10"/>
      <c r="H14" s="10"/>
      <c r="I14" s="10"/>
      <c r="J14" s="10"/>
      <c r="K14" s="10"/>
      <c r="L14" s="10"/>
      <c r="M14" s="10"/>
      <c r="N14" s="10"/>
      <c r="O14" s="10"/>
      <c r="P14" s="10"/>
      <c r="Q14" s="10"/>
      <c r="R14" s="10"/>
      <c r="S14" s="11"/>
    </row>
    <row r="15" spans="1:19" x14ac:dyDescent="0.15">
      <c r="A15" s="9"/>
      <c r="B15" s="10"/>
      <c r="C15" s="10"/>
      <c r="D15" s="10"/>
      <c r="E15" s="10"/>
      <c r="F15" s="10"/>
      <c r="G15" s="10"/>
      <c r="H15" s="10"/>
      <c r="I15" s="10"/>
      <c r="J15" s="10"/>
      <c r="K15" s="10"/>
      <c r="L15" s="10"/>
      <c r="M15" s="10"/>
      <c r="N15" s="10"/>
      <c r="O15" s="10"/>
      <c r="P15" s="10"/>
      <c r="Q15" s="10"/>
      <c r="R15" s="10"/>
      <c r="S15" s="11"/>
    </row>
    <row r="16" spans="1:19" ht="18.75" customHeight="1" x14ac:dyDescent="0.15">
      <c r="A16" s="9" t="s">
        <v>4</v>
      </c>
      <c r="B16" s="13" t="s">
        <v>24</v>
      </c>
      <c r="C16" s="14"/>
      <c r="D16" s="14"/>
      <c r="E16" s="14"/>
      <c r="F16" s="14"/>
      <c r="G16" s="14"/>
      <c r="H16" s="14"/>
      <c r="I16" s="14"/>
      <c r="J16" s="14"/>
      <c r="K16" s="14"/>
      <c r="L16" s="14"/>
      <c r="M16" s="14"/>
      <c r="N16" s="14"/>
      <c r="O16" s="14"/>
      <c r="P16" s="14"/>
      <c r="Q16" s="14"/>
      <c r="R16" s="14"/>
      <c r="S16" s="15"/>
    </row>
    <row r="17" spans="1:19" x14ac:dyDescent="0.15">
      <c r="A17" s="9"/>
      <c r="B17" s="13" t="s">
        <v>31</v>
      </c>
      <c r="C17" s="14"/>
      <c r="D17" s="14"/>
      <c r="E17" s="14"/>
      <c r="F17" s="14"/>
      <c r="G17" s="14"/>
      <c r="H17" s="14"/>
      <c r="I17" s="14"/>
      <c r="J17" s="14"/>
      <c r="K17" s="14"/>
      <c r="L17" s="14"/>
      <c r="M17" s="14"/>
      <c r="N17" s="14"/>
      <c r="O17" s="14"/>
      <c r="P17" s="14"/>
      <c r="Q17" s="14"/>
      <c r="R17" s="14"/>
      <c r="S17" s="15"/>
    </row>
    <row r="18" spans="1:19" x14ac:dyDescent="0.15">
      <c r="A18" s="9"/>
      <c r="B18" s="10"/>
      <c r="C18" s="10"/>
      <c r="D18" s="10"/>
      <c r="E18" s="10"/>
      <c r="F18" s="10"/>
      <c r="G18" s="10"/>
      <c r="H18" s="10"/>
      <c r="I18" s="10"/>
      <c r="J18" s="10"/>
      <c r="K18" s="10"/>
      <c r="L18" s="10"/>
      <c r="M18" s="10"/>
      <c r="N18" s="10"/>
      <c r="O18" s="10"/>
      <c r="P18" s="10"/>
      <c r="Q18" s="10"/>
      <c r="R18" s="10"/>
      <c r="S18" s="11"/>
    </row>
    <row r="19" spans="1:19" x14ac:dyDescent="0.15">
      <c r="A19" s="9" t="s">
        <v>5</v>
      </c>
      <c r="B19" s="42" t="s">
        <v>38</v>
      </c>
      <c r="C19" s="42"/>
      <c r="D19" s="42"/>
      <c r="E19" s="42"/>
      <c r="F19" s="42"/>
      <c r="G19" s="42"/>
      <c r="H19" s="42"/>
      <c r="I19" s="42"/>
      <c r="J19" s="42"/>
      <c r="K19" s="42"/>
      <c r="L19" s="42"/>
      <c r="M19" s="42"/>
      <c r="N19" s="42"/>
      <c r="O19" s="42"/>
      <c r="P19" s="42"/>
      <c r="Q19" s="42"/>
      <c r="R19" s="42"/>
      <c r="S19" s="43"/>
    </row>
    <row r="20" spans="1:19" x14ac:dyDescent="0.15">
      <c r="A20" s="9"/>
      <c r="B20" s="42"/>
      <c r="C20" s="42"/>
      <c r="D20" s="42"/>
      <c r="E20" s="42"/>
      <c r="F20" s="42"/>
      <c r="G20" s="42"/>
      <c r="H20" s="42"/>
      <c r="I20" s="42"/>
      <c r="J20" s="42"/>
      <c r="K20" s="42"/>
      <c r="L20" s="42"/>
      <c r="M20" s="42"/>
      <c r="N20" s="42"/>
      <c r="O20" s="42"/>
      <c r="P20" s="42"/>
      <c r="Q20" s="42"/>
      <c r="R20" s="42"/>
      <c r="S20" s="43"/>
    </row>
    <row r="21" spans="1:19" x14ac:dyDescent="0.15">
      <c r="A21" s="9"/>
      <c r="B21" s="10"/>
      <c r="C21" s="10"/>
      <c r="D21" s="10"/>
      <c r="E21" s="10"/>
      <c r="F21" s="10"/>
      <c r="G21" s="10"/>
      <c r="H21" s="10"/>
      <c r="I21" s="10"/>
      <c r="J21" s="10"/>
      <c r="K21" s="10"/>
      <c r="L21" s="10"/>
      <c r="M21" s="10"/>
      <c r="N21" s="10"/>
      <c r="O21" s="10"/>
      <c r="P21" s="10"/>
      <c r="Q21" s="10"/>
      <c r="R21" s="10"/>
      <c r="S21" s="11"/>
    </row>
    <row r="22" spans="1:19" x14ac:dyDescent="0.15">
      <c r="A22" s="9" t="s">
        <v>21</v>
      </c>
      <c r="B22" s="36" t="s">
        <v>35</v>
      </c>
      <c r="C22" s="36"/>
      <c r="D22" s="36"/>
      <c r="E22" s="36"/>
      <c r="F22" s="36"/>
      <c r="G22" s="36"/>
      <c r="H22" s="36"/>
      <c r="I22" s="36"/>
      <c r="J22" s="36"/>
      <c r="K22" s="36"/>
      <c r="L22" s="36"/>
      <c r="M22" s="36"/>
      <c r="N22" s="36"/>
      <c r="O22" s="36"/>
      <c r="P22" s="36"/>
      <c r="Q22" s="36"/>
      <c r="R22" s="36"/>
      <c r="S22" s="37"/>
    </row>
    <row r="23" spans="1:19" x14ac:dyDescent="0.15">
      <c r="A23" s="9"/>
      <c r="B23" s="36"/>
      <c r="C23" s="36"/>
      <c r="D23" s="36"/>
      <c r="E23" s="36"/>
      <c r="F23" s="36"/>
      <c r="G23" s="36"/>
      <c r="H23" s="36"/>
      <c r="I23" s="36"/>
      <c r="J23" s="36"/>
      <c r="K23" s="36"/>
      <c r="L23" s="36"/>
      <c r="M23" s="36"/>
      <c r="N23" s="36"/>
      <c r="O23" s="36"/>
      <c r="P23" s="36"/>
      <c r="Q23" s="36"/>
      <c r="R23" s="36"/>
      <c r="S23" s="37"/>
    </row>
    <row r="24" spans="1:19" x14ac:dyDescent="0.15">
      <c r="A24" s="9"/>
      <c r="B24" s="16" t="s">
        <v>27</v>
      </c>
      <c r="C24" s="17"/>
      <c r="D24" s="17"/>
      <c r="E24" s="17"/>
      <c r="F24" s="17"/>
      <c r="G24" s="17"/>
      <c r="H24" s="17"/>
      <c r="I24" s="17"/>
      <c r="J24" s="17"/>
      <c r="K24" s="17"/>
      <c r="L24" s="17"/>
      <c r="M24" s="17"/>
      <c r="N24" s="17"/>
      <c r="O24" s="17"/>
      <c r="P24" s="17"/>
      <c r="Q24" s="17"/>
      <c r="R24" s="17"/>
      <c r="S24" s="18"/>
    </row>
    <row r="25" spans="1:19" x14ac:dyDescent="0.15">
      <c r="A25" s="9"/>
      <c r="B25" s="16" t="s">
        <v>25</v>
      </c>
      <c r="C25" s="17"/>
      <c r="D25" s="17"/>
      <c r="E25" s="17"/>
      <c r="F25" s="17"/>
      <c r="G25" s="17"/>
      <c r="H25" s="17"/>
      <c r="I25" s="17"/>
      <c r="J25" s="17"/>
      <c r="K25" s="17"/>
      <c r="L25" s="17"/>
      <c r="M25" s="17"/>
      <c r="N25" s="17"/>
      <c r="O25" s="17"/>
      <c r="P25" s="17"/>
      <c r="Q25" s="17"/>
      <c r="R25" s="17"/>
      <c r="S25" s="18"/>
    </row>
    <row r="26" spans="1:19" x14ac:dyDescent="0.15">
      <c r="A26" s="9"/>
      <c r="B26" s="16" t="s">
        <v>20</v>
      </c>
      <c r="C26" s="19"/>
      <c r="D26" s="19"/>
      <c r="E26" s="19"/>
      <c r="F26" s="19"/>
      <c r="G26" s="19"/>
      <c r="H26" s="19"/>
      <c r="I26" s="19"/>
      <c r="J26" s="19"/>
      <c r="K26" s="19"/>
      <c r="L26" s="19"/>
      <c r="M26" s="19"/>
      <c r="N26" s="19"/>
      <c r="O26" s="19"/>
      <c r="P26" s="19"/>
      <c r="Q26" s="19"/>
      <c r="R26" s="19"/>
      <c r="S26" s="20"/>
    </row>
    <row r="27" spans="1:19" x14ac:dyDescent="0.15">
      <c r="A27" s="9"/>
      <c r="B27" s="10"/>
      <c r="C27" s="10"/>
      <c r="D27" s="10"/>
      <c r="E27" s="10"/>
      <c r="F27" s="10"/>
      <c r="G27" s="10"/>
      <c r="H27" s="10"/>
      <c r="I27" s="10"/>
      <c r="J27" s="10"/>
      <c r="K27" s="10"/>
      <c r="L27" s="10"/>
      <c r="M27" s="10"/>
      <c r="N27" s="10"/>
      <c r="O27" s="10"/>
      <c r="P27" s="10"/>
      <c r="Q27" s="10"/>
      <c r="R27" s="10"/>
      <c r="S27" s="11"/>
    </row>
    <row r="28" spans="1:19" x14ac:dyDescent="0.15">
      <c r="A28" s="9"/>
      <c r="B28" s="33" t="s">
        <v>7</v>
      </c>
      <c r="C28" s="33"/>
      <c r="D28" s="33" t="s">
        <v>16</v>
      </c>
      <c r="E28" s="33"/>
      <c r="F28" s="41"/>
      <c r="G28" s="38">
        <v>869</v>
      </c>
      <c r="H28" s="39"/>
      <c r="I28" s="44" t="s">
        <v>12</v>
      </c>
      <c r="J28" s="45"/>
      <c r="K28" s="46"/>
      <c r="L28" s="21">
        <v>300</v>
      </c>
      <c r="M28" s="40" t="s">
        <v>32</v>
      </c>
      <c r="N28" s="33"/>
      <c r="O28" s="33"/>
      <c r="P28" s="41"/>
      <c r="Q28" s="31">
        <f>ROUNDDOWN(ROUNDUP(G28,0)*L28*15/12,-1)</f>
        <v>325870</v>
      </c>
      <c r="R28" s="32"/>
      <c r="S28" s="11" t="s">
        <v>13</v>
      </c>
    </row>
    <row r="29" spans="1:19" ht="7.5" customHeight="1" thickBot="1" x14ac:dyDescent="0.2">
      <c r="A29" s="9"/>
      <c r="B29" s="22"/>
      <c r="C29" s="22"/>
      <c r="D29" s="10"/>
      <c r="E29" s="22"/>
      <c r="F29" s="23"/>
      <c r="G29" s="23"/>
      <c r="H29" s="10"/>
      <c r="I29" s="13"/>
      <c r="J29" s="10"/>
      <c r="K29" s="10"/>
      <c r="L29" s="19"/>
      <c r="M29" s="19"/>
      <c r="N29" s="19"/>
      <c r="O29" s="19"/>
      <c r="P29" s="23"/>
      <c r="Q29" s="23"/>
      <c r="R29" s="10"/>
      <c r="S29" s="11"/>
    </row>
    <row r="30" spans="1:19" ht="19.5" thickBot="1" x14ac:dyDescent="0.2">
      <c r="A30" s="9"/>
      <c r="B30" s="33" t="s">
        <v>6</v>
      </c>
      <c r="C30" s="33"/>
      <c r="D30" s="33" t="s">
        <v>9</v>
      </c>
      <c r="E30" s="33"/>
      <c r="F30" s="33"/>
      <c r="G30" s="34">
        <v>611.1</v>
      </c>
      <c r="H30" s="35"/>
      <c r="I30" s="49" t="s">
        <v>10</v>
      </c>
      <c r="J30" s="45"/>
      <c r="K30" s="46"/>
      <c r="L30" s="24">
        <v>360</v>
      </c>
      <c r="M30" s="40" t="s">
        <v>33</v>
      </c>
      <c r="N30" s="33"/>
      <c r="O30" s="33"/>
      <c r="P30" s="41"/>
      <c r="Q30" s="31">
        <f>ROUNDDOWN(ROUNDUP(G30,0)*L30*15,-1)</f>
        <v>3304800</v>
      </c>
      <c r="R30" s="32"/>
      <c r="S30" s="11" t="s">
        <v>14</v>
      </c>
    </row>
    <row r="31" spans="1:19" ht="7.5" customHeight="1" thickBot="1" x14ac:dyDescent="0.2">
      <c r="A31" s="9"/>
      <c r="B31" s="10"/>
      <c r="C31" s="10"/>
      <c r="D31" s="10"/>
      <c r="E31" s="10"/>
      <c r="F31" s="10"/>
      <c r="G31" s="10"/>
      <c r="H31" s="10"/>
      <c r="I31" s="10"/>
      <c r="J31" s="10"/>
      <c r="K31" s="10"/>
      <c r="L31" s="10"/>
      <c r="M31" s="10"/>
      <c r="N31" s="10"/>
      <c r="O31" s="10"/>
      <c r="P31" s="10"/>
      <c r="Q31" s="10"/>
      <c r="R31" s="10"/>
      <c r="S31" s="11"/>
    </row>
    <row r="32" spans="1:19" ht="19.5" thickBot="1" x14ac:dyDescent="0.2">
      <c r="A32" s="9"/>
      <c r="B32" s="33" t="s">
        <v>6</v>
      </c>
      <c r="C32" s="33"/>
      <c r="D32" s="33" t="s">
        <v>11</v>
      </c>
      <c r="E32" s="33"/>
      <c r="F32" s="33"/>
      <c r="G32" s="34">
        <v>740.1</v>
      </c>
      <c r="H32" s="35"/>
      <c r="I32" s="44" t="s">
        <v>12</v>
      </c>
      <c r="J32" s="45"/>
      <c r="K32" s="46"/>
      <c r="L32" s="21">
        <v>300</v>
      </c>
      <c r="M32" s="40" t="s">
        <v>32</v>
      </c>
      <c r="N32" s="33"/>
      <c r="O32" s="33"/>
      <c r="P32" s="41"/>
      <c r="Q32" s="31">
        <f>ROUNDDOWN(ROUNDUP(G32,0)*L32*15/12,-1)</f>
        <v>277870</v>
      </c>
      <c r="R32" s="32"/>
      <c r="S32" s="11" t="s">
        <v>15</v>
      </c>
    </row>
    <row r="33" spans="1:19" ht="7.5" customHeight="1" thickBot="1" x14ac:dyDescent="0.2">
      <c r="A33" s="9"/>
      <c r="B33" s="10"/>
      <c r="C33" s="10"/>
      <c r="D33" s="10"/>
      <c r="E33" s="10"/>
      <c r="F33" s="10"/>
      <c r="G33" s="10"/>
      <c r="H33" s="10"/>
      <c r="I33" s="10"/>
      <c r="J33" s="10"/>
      <c r="K33" s="10"/>
      <c r="L33" s="10"/>
      <c r="M33" s="10"/>
      <c r="N33" s="10"/>
      <c r="O33" s="10"/>
      <c r="P33" s="10"/>
      <c r="Q33" s="10"/>
      <c r="R33" s="10"/>
      <c r="S33" s="11"/>
    </row>
    <row r="34" spans="1:19" ht="19.5" thickBot="1" x14ac:dyDescent="0.2">
      <c r="A34" s="9"/>
      <c r="B34" s="33" t="s">
        <v>17</v>
      </c>
      <c r="C34" s="33"/>
      <c r="D34" s="25" t="s">
        <v>18</v>
      </c>
      <c r="E34" s="31">
        <f>Q28</f>
        <v>325870</v>
      </c>
      <c r="F34" s="32"/>
      <c r="G34" s="25" t="s">
        <v>29</v>
      </c>
      <c r="H34" s="25" t="s">
        <v>30</v>
      </c>
      <c r="I34" s="31">
        <f>Q30</f>
        <v>3304800</v>
      </c>
      <c r="J34" s="32"/>
      <c r="K34" s="25" t="s">
        <v>29</v>
      </c>
      <c r="L34" s="25" t="s">
        <v>28</v>
      </c>
      <c r="M34" s="31">
        <f>Q32</f>
        <v>277870</v>
      </c>
      <c r="N34" s="32"/>
      <c r="O34" s="4"/>
      <c r="P34" s="26" t="s">
        <v>19</v>
      </c>
      <c r="Q34" s="47">
        <f>E34+I34+M34</f>
        <v>3908540</v>
      </c>
      <c r="R34" s="48"/>
      <c r="S34" s="11" t="s">
        <v>8</v>
      </c>
    </row>
    <row r="35" spans="1:19" x14ac:dyDescent="0.15">
      <c r="A35" s="9"/>
      <c r="B35" s="10"/>
      <c r="C35" s="10"/>
      <c r="D35" s="10"/>
      <c r="E35" s="10"/>
      <c r="F35" s="10"/>
      <c r="G35" s="10"/>
      <c r="H35" s="10"/>
      <c r="I35" s="10"/>
      <c r="J35" s="10"/>
      <c r="K35" s="10"/>
      <c r="L35" s="10"/>
      <c r="M35" s="10"/>
      <c r="N35" s="10"/>
      <c r="O35" s="10"/>
      <c r="P35" s="10"/>
      <c r="Q35" s="10"/>
      <c r="R35" s="10"/>
      <c r="S35" s="11"/>
    </row>
    <row r="36" spans="1:19" x14ac:dyDescent="0.15">
      <c r="A36" s="9" t="s">
        <v>26</v>
      </c>
      <c r="B36" s="10" t="s">
        <v>36</v>
      </c>
      <c r="C36" s="10"/>
      <c r="D36" s="10"/>
      <c r="E36" s="10"/>
      <c r="F36" s="10"/>
      <c r="G36" s="10"/>
      <c r="H36" s="10"/>
      <c r="I36" s="10"/>
      <c r="J36" s="10"/>
      <c r="K36" s="10"/>
      <c r="L36" s="10"/>
      <c r="M36" s="10"/>
      <c r="N36" s="10"/>
      <c r="O36" s="10"/>
      <c r="P36" s="10"/>
      <c r="Q36" s="10"/>
      <c r="R36" s="10"/>
      <c r="S36" s="11"/>
    </row>
    <row r="37" spans="1:19" x14ac:dyDescent="0.15">
      <c r="A37" s="9"/>
      <c r="B37" s="10"/>
      <c r="C37" s="10"/>
      <c r="D37" s="10"/>
      <c r="E37" s="10"/>
      <c r="F37" s="10"/>
      <c r="G37" s="10"/>
      <c r="H37" s="10"/>
      <c r="I37" s="10"/>
      <c r="J37" s="10"/>
      <c r="K37" s="10"/>
      <c r="L37" s="10"/>
      <c r="M37" s="10"/>
      <c r="N37" s="10"/>
      <c r="O37" s="10"/>
      <c r="P37" s="10"/>
      <c r="Q37" s="10"/>
      <c r="R37" s="10"/>
      <c r="S37" s="11"/>
    </row>
    <row r="38" spans="1:19" x14ac:dyDescent="0.15">
      <c r="A38" s="9"/>
      <c r="B38" s="10"/>
      <c r="C38" s="10"/>
      <c r="D38" s="10"/>
      <c r="E38" s="10"/>
      <c r="F38" s="10"/>
      <c r="G38" s="10"/>
      <c r="H38" s="10"/>
      <c r="I38" s="4"/>
      <c r="J38" s="4"/>
      <c r="K38" s="10"/>
      <c r="L38" s="10"/>
      <c r="M38" s="10"/>
      <c r="N38" s="10"/>
      <c r="O38" s="10"/>
      <c r="P38" s="10"/>
      <c r="Q38" s="10"/>
      <c r="R38" s="10"/>
      <c r="S38" s="11"/>
    </row>
    <row r="39" spans="1:19" x14ac:dyDescent="0.15">
      <c r="A39" s="9"/>
      <c r="B39" s="10"/>
      <c r="C39" s="10"/>
      <c r="D39" s="10"/>
      <c r="E39" s="10"/>
      <c r="F39" s="10"/>
      <c r="G39" s="10"/>
      <c r="H39" s="10"/>
      <c r="I39" s="10"/>
      <c r="J39" s="10"/>
      <c r="K39" s="10"/>
      <c r="L39" s="10"/>
      <c r="M39" s="4"/>
      <c r="N39" s="4"/>
      <c r="O39" s="10"/>
      <c r="P39" s="10"/>
      <c r="Q39" s="10"/>
      <c r="R39" s="10"/>
      <c r="S39" s="11"/>
    </row>
    <row r="40" spans="1:19" x14ac:dyDescent="0.15">
      <c r="A40" s="9"/>
      <c r="B40" s="10"/>
      <c r="C40" s="10"/>
      <c r="D40" s="10"/>
      <c r="E40" s="10"/>
      <c r="F40" s="10"/>
      <c r="G40" s="10"/>
      <c r="H40" s="10"/>
      <c r="I40" s="10"/>
      <c r="J40" s="10"/>
      <c r="K40" s="10"/>
      <c r="L40" s="10"/>
      <c r="M40" s="10"/>
      <c r="N40" s="10"/>
      <c r="O40" s="10"/>
      <c r="P40" s="10"/>
      <c r="Q40" s="10"/>
      <c r="R40" s="10"/>
      <c r="S40" s="11"/>
    </row>
    <row r="41" spans="1:19" x14ac:dyDescent="0.15">
      <c r="A41" s="9"/>
      <c r="B41" s="10"/>
      <c r="C41" s="10"/>
      <c r="D41" s="10"/>
      <c r="E41" s="10"/>
      <c r="F41" s="10"/>
      <c r="G41" s="10"/>
      <c r="H41" s="10"/>
      <c r="I41" s="10"/>
      <c r="J41" s="10"/>
      <c r="K41" s="10"/>
      <c r="L41" s="10"/>
      <c r="M41" s="10"/>
      <c r="N41" s="10"/>
      <c r="O41" s="10"/>
      <c r="P41" s="10"/>
      <c r="Q41" s="10"/>
      <c r="R41" s="10"/>
      <c r="S41" s="11"/>
    </row>
    <row r="42" spans="1:19" x14ac:dyDescent="0.15">
      <c r="A42" s="9"/>
      <c r="B42" s="10"/>
      <c r="C42" s="10"/>
      <c r="D42" s="10"/>
      <c r="E42" s="10"/>
      <c r="F42" s="10"/>
      <c r="G42" s="10"/>
      <c r="H42" s="10"/>
      <c r="I42" s="10"/>
      <c r="J42" s="10"/>
      <c r="K42" s="10"/>
      <c r="L42" s="10"/>
      <c r="M42" s="10"/>
      <c r="N42" s="10"/>
      <c r="O42" s="10"/>
      <c r="P42" s="10"/>
      <c r="Q42" s="10"/>
      <c r="R42" s="10"/>
      <c r="S42" s="11"/>
    </row>
    <row r="43" spans="1:19" x14ac:dyDescent="0.15">
      <c r="A43" s="9"/>
      <c r="B43" s="10"/>
      <c r="C43" s="10"/>
      <c r="D43" s="10"/>
      <c r="E43" s="10"/>
      <c r="F43" s="10"/>
      <c r="G43" s="10"/>
      <c r="H43" s="10"/>
      <c r="I43" s="10"/>
      <c r="J43" s="10"/>
      <c r="K43" s="10"/>
      <c r="L43" s="10"/>
      <c r="M43" s="10"/>
      <c r="N43" s="10"/>
      <c r="O43" s="10"/>
      <c r="P43" s="10"/>
      <c r="Q43" s="10"/>
      <c r="R43" s="10"/>
      <c r="S43" s="11"/>
    </row>
    <row r="44" spans="1:19" x14ac:dyDescent="0.15">
      <c r="A44" s="9"/>
      <c r="B44" s="10"/>
      <c r="C44" s="10"/>
      <c r="D44" s="10"/>
      <c r="E44" s="10"/>
      <c r="F44" s="10"/>
      <c r="G44" s="10"/>
      <c r="H44" s="10"/>
      <c r="I44" s="10"/>
      <c r="J44" s="10"/>
      <c r="K44" s="10"/>
      <c r="L44" s="10"/>
      <c r="M44" s="10"/>
      <c r="N44" s="10"/>
      <c r="O44" s="10"/>
      <c r="P44" s="10"/>
      <c r="Q44" s="10"/>
      <c r="R44" s="10"/>
      <c r="S44" s="11"/>
    </row>
    <row r="45" spans="1:19" ht="19.5" thickBot="1" x14ac:dyDescent="0.2">
      <c r="A45" s="27"/>
      <c r="B45" s="28"/>
      <c r="C45" s="28"/>
      <c r="D45" s="28"/>
      <c r="E45" s="28"/>
      <c r="F45" s="28"/>
      <c r="G45" s="28"/>
      <c r="H45" s="28"/>
      <c r="I45" s="28"/>
      <c r="J45" s="28"/>
      <c r="K45" s="28"/>
      <c r="L45" s="28"/>
      <c r="M45" s="28"/>
      <c r="N45" s="28"/>
      <c r="O45" s="28"/>
      <c r="P45" s="28"/>
      <c r="Q45" s="28"/>
      <c r="R45" s="28"/>
      <c r="S45" s="29"/>
    </row>
  </sheetData>
  <mergeCells count="26">
    <mergeCell ref="Q32:R32"/>
    <mergeCell ref="I28:K28"/>
    <mergeCell ref="D28:F28"/>
    <mergeCell ref="B34:C34"/>
    <mergeCell ref="E34:F34"/>
    <mergeCell ref="I34:J34"/>
    <mergeCell ref="M34:N34"/>
    <mergeCell ref="Q34:R34"/>
    <mergeCell ref="M30:P30"/>
    <mergeCell ref="B32:C32"/>
    <mergeCell ref="D32:F32"/>
    <mergeCell ref="G32:H32"/>
    <mergeCell ref="I32:K32"/>
    <mergeCell ref="M32:P32"/>
    <mergeCell ref="D30:F30"/>
    <mergeCell ref="I30:K30"/>
    <mergeCell ref="Q30:R30"/>
    <mergeCell ref="B30:C30"/>
    <mergeCell ref="G30:H30"/>
    <mergeCell ref="B5:S6"/>
    <mergeCell ref="G28:H28"/>
    <mergeCell ref="M28:P28"/>
    <mergeCell ref="Q28:R28"/>
    <mergeCell ref="B28:C28"/>
    <mergeCell ref="B22:S23"/>
    <mergeCell ref="B19:S20"/>
  </mergeCells>
  <phoneticPr fontId="1"/>
  <printOptions horizontalCentered="1"/>
  <pageMargins left="0.5118110236220472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2021-05-27T00:11:40Z</cp:lastPrinted>
  <dcterms:created xsi:type="dcterms:W3CDTF">2021-04-14T10:09:36Z</dcterms:created>
  <dcterms:modified xsi:type="dcterms:W3CDTF">2021-06-25T07:11:47Z</dcterms:modified>
</cp:coreProperties>
</file>